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表" sheetId="15" r:id="rId1"/>
    <sheet name="折算表" sheetId="16" r:id="rId2"/>
  </sheets>
  <definedNames>
    <definedName name="_xlnm._FilterDatabase" localSheetId="0" hidden="1">公示表!$B$7:$I$579</definedName>
    <definedName name="_xlnm._FilterDatabase" localSheetId="1" hidden="1">折算表!$A$8:$H$22</definedName>
    <definedName name="_xlnm.Print_Area" localSheetId="0">公示表!$A$2:$G$28</definedName>
    <definedName name="_xlnm.Print_Titles" localSheetId="0">公示表!$4:$5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<sst xmlns="http://schemas.openxmlformats.org/spreadsheetml/2006/main" count="2378" uniqueCount="1247">
  <si>
    <t>附表2</t>
  </si>
  <si>
    <t>2025年油菜轮作扩种示范翻耕种植补贴汇总表</t>
  </si>
  <si>
    <t>公示单位：</t>
  </si>
  <si>
    <t>注：翻耕种植按80元每亩补贴，育苗移栽的在此基础上另补贴300元每亩</t>
  </si>
  <si>
    <t>序号</t>
  </si>
  <si>
    <t>乡镇</t>
  </si>
  <si>
    <t>示范基地
所在村、组</t>
  </si>
  <si>
    <t>翻耕种植主体名称</t>
  </si>
  <si>
    <t>核定翻耕种植面积(亩)</t>
  </si>
  <si>
    <t>其中</t>
  </si>
  <si>
    <t>翻耕种植</t>
  </si>
  <si>
    <t>补贴金额
小计（元）</t>
  </si>
  <si>
    <t>育苗移栽
面积(亩)</t>
  </si>
  <si>
    <t>翻耕直播
面积(亩)</t>
  </si>
  <si>
    <t>翻耕种植补贴（元）</t>
  </si>
  <si>
    <t>育苗移栽补贴（元）</t>
  </si>
  <si>
    <t>合计</t>
  </si>
  <si>
    <t>大庙口镇</t>
  </si>
  <si>
    <t>屯里村5、8组</t>
  </si>
  <si>
    <t>湖南省永州市东安县大庙口镇屯里村村民委员会</t>
  </si>
  <si>
    <t>翻耕种植面积94.46亩，其中直播94.46亩,移栽0亩</t>
  </si>
  <si>
    <t>杨田村6、7、8组</t>
  </si>
  <si>
    <t>湖南省永州市东安县大庙口镇杨田村村民委员会</t>
  </si>
  <si>
    <t>翻耕种植面积120.26亩，其中直播120.26亩,移栽0亩</t>
  </si>
  <si>
    <t>官田村9组</t>
  </si>
  <si>
    <t>邓诚元</t>
  </si>
  <si>
    <t>翻耕种植面积93.43亩，其中直播93.43亩,移栽0亩</t>
  </si>
  <si>
    <t>官田村7、9组</t>
  </si>
  <si>
    <t>翻耕种植面积35.29亩，其中直播35.29亩,移栽0亩</t>
  </si>
  <si>
    <t>翻耕种植面积27.51亩，其中直播27.51亩,移栽0亩</t>
  </si>
  <si>
    <t>新溪村2、5、7、8组</t>
  </si>
  <si>
    <t>湖南省永州市东安县大庙口镇新溪村村民委员会</t>
  </si>
  <si>
    <t>翻耕种植面积69.66亩，其中直播69.66亩,移栽0亩</t>
  </si>
  <si>
    <t>鸭塘村5、6组</t>
  </si>
  <si>
    <t>张素兰</t>
  </si>
  <si>
    <t>翻耕种植面积31.54亩，其中直播0亩,移栽31.54亩</t>
  </si>
  <si>
    <t>鸭塘村5、6、7组</t>
  </si>
  <si>
    <t>翻耕种植面积21.68亩，其中直播0亩,移栽21.68亩</t>
  </si>
  <si>
    <t>翻耕种植面积65.93亩，其中直播0亩,移栽65.93亩</t>
  </si>
  <si>
    <t>翻耕种植面积19.15亩，其中直播0亩,移栽19.15亩</t>
  </si>
  <si>
    <t>邹孝江</t>
  </si>
  <si>
    <t>翻耕种植面积95.35亩，其中直播95.35亩,移栽0亩</t>
  </si>
  <si>
    <t>翻耕种植面积40.55亩，其中直播40.55亩,移栽0亩</t>
  </si>
  <si>
    <t>乐福村9、10、11组</t>
  </si>
  <si>
    <t>湖南省永州市东安县大庙口镇乐福村村民委员会</t>
  </si>
  <si>
    <t>翻耕种植面积80.82亩，其中直播80.82亩,移栽0亩</t>
  </si>
  <si>
    <t>翻耕种植面积21.88亩，其中直播21.88亩,移栽0亩</t>
  </si>
  <si>
    <t>石瑞村9、14</t>
  </si>
  <si>
    <t>湖南省永州市东安县大庙口镇石瑞村村民委员会</t>
  </si>
  <si>
    <t>翻耕种植面积120.07亩，其中直播120.07亩,移栽0亩</t>
  </si>
  <si>
    <t>翻耕种植面积30.76亩，其中直播30.76亩,移栽0亩</t>
  </si>
  <si>
    <t>御江源村1-9组</t>
  </si>
  <si>
    <t>东安县邓玉红农机专业合作社</t>
  </si>
  <si>
    <t>翻耕种植面积332.17亩，其中直播332.17亩,移栽0亩</t>
  </si>
  <si>
    <t>御江源村2、3、4、9组</t>
  </si>
  <si>
    <t>湖南东鑫农业科技有限公司</t>
  </si>
  <si>
    <t>翻耕种植面积223.92亩，其中直播20亩,移栽203.92亩</t>
  </si>
  <si>
    <t>双溪村8、9组</t>
  </si>
  <si>
    <t>湖南省永州市东安县大庙口镇双溪村村民委员会</t>
  </si>
  <si>
    <t>翻耕种植面积101.9亩，其中直播101.9亩,移栽0亩</t>
  </si>
  <si>
    <t>湾里村1、2、6、9组</t>
  </si>
  <si>
    <t>湖南省永州市东安县大庙口镇湾里村村民委员会</t>
  </si>
  <si>
    <t>翻耕种植面积153.79亩，其中直播153.79亩,移栽0亩</t>
  </si>
  <si>
    <t>峰源村15、16组</t>
  </si>
  <si>
    <t>湖南省永州市东安县大庙口镇峰源村村民委员会</t>
  </si>
  <si>
    <t>翻耕种植面积118.32亩，其中直播118.32亩,移栽0亩</t>
  </si>
  <si>
    <t>川岩乡</t>
  </si>
  <si>
    <t>川岩村2.3组</t>
  </si>
  <si>
    <t>东安县川岩乡川岩村村民委员会</t>
  </si>
  <si>
    <t>翻耕种植面积20.4亩，其中直播20.4亩,移栽0亩</t>
  </si>
  <si>
    <t>川岩村7.8.9组</t>
  </si>
  <si>
    <t>翻耕种植面积80.3亩，其中直播80.3亩,移栽0亩</t>
  </si>
  <si>
    <t>松江村21组</t>
  </si>
  <si>
    <t>东安县川岩乡松江村村民委员会</t>
  </si>
  <si>
    <t>翻耕种植面积57.5亩，其中直播57.5亩,移栽0亩</t>
  </si>
  <si>
    <t>松江村17.18.19.20组</t>
  </si>
  <si>
    <t>翻耕种植面积208.6亩，其中直播208.6亩,移栽0亩</t>
  </si>
  <si>
    <t>翻耕种植面积21.2亩，其中直播21.2亩,移栽0亩</t>
  </si>
  <si>
    <t>翻耕种植面积20.3亩，其中直播20.3亩,移栽0亩</t>
  </si>
  <si>
    <t>松江村18.19.20.21组</t>
  </si>
  <si>
    <t>翻耕种植面积170.4亩，其中直播170.4亩,移栽0亩</t>
  </si>
  <si>
    <t>松江村17组</t>
  </si>
  <si>
    <t>翻耕种植面积45.3亩，其中直播45.3亩,移栽0亩</t>
  </si>
  <si>
    <t>松江村6.7.8.10.11组</t>
  </si>
  <si>
    <t>翻耕种植面积68.3亩，其中直播68.3亩,移栽0亩</t>
  </si>
  <si>
    <t>长冲村1.2.3.4</t>
  </si>
  <si>
    <t>东安县川岩乡长冲村村民委员会</t>
  </si>
  <si>
    <t>翻耕种植面积106.3亩，其中直播106.3亩,移栽0亩</t>
  </si>
  <si>
    <t>禾市村1.2.3.4.5.6.9组</t>
  </si>
  <si>
    <t>东安县川岩乡禾市村村民委员会</t>
  </si>
  <si>
    <t>翻耕种植面积69.8亩，其中直播69.8亩,移栽0亩</t>
  </si>
  <si>
    <t>禾市村10.11.12.13.14.15组</t>
  </si>
  <si>
    <t>翻耕种植面积81.7亩，其中直播81.7亩,移栽0亩</t>
  </si>
  <si>
    <t>禾市村3.4.5.6.7.8组</t>
  </si>
  <si>
    <t>翻耕种植面积55.3亩，其中直播55.3亩,移栽0亩</t>
  </si>
  <si>
    <t>湾塘村6组</t>
  </si>
  <si>
    <t>东安县飞杜农机农民专业合作社</t>
  </si>
  <si>
    <t>翻耕种植面积130.2亩，其中直播130.2亩,移栽0亩</t>
  </si>
  <si>
    <t>湾塘村4.5组</t>
  </si>
  <si>
    <t>翻耕种植面积112.4亩，其中直播112.4亩,移栽0亩</t>
  </si>
  <si>
    <t>湾塘村5.8组</t>
  </si>
  <si>
    <t>翻耕种植面积50.1亩，其中直播50.1亩,移栽0亩</t>
  </si>
  <si>
    <t>湾塘村2.3组</t>
  </si>
  <si>
    <t>翻耕种植面积195.3亩，其中直播195.3亩,移栽0亩</t>
  </si>
  <si>
    <t>湾塘村1.2.9组</t>
  </si>
  <si>
    <t>翻耕种植面积283.5亩，其中直播283.5亩,移栽0亩</t>
  </si>
  <si>
    <t>岭芝村4.5组</t>
  </si>
  <si>
    <t>东安县川岩乡岭芝村村民委员会</t>
  </si>
  <si>
    <t>翻耕种植面积40.5亩，其中直播40.5亩,移栽0亩</t>
  </si>
  <si>
    <t>岭芝村6.7.8组</t>
  </si>
  <si>
    <t>翻耕种植面积34.6亩，其中直播34.6亩,移栽0亩</t>
  </si>
  <si>
    <t>岭芝村2.3组</t>
  </si>
  <si>
    <t>翻耕种植面积31.3亩，其中直播31.3亩,移栽0亩</t>
  </si>
  <si>
    <t>大盛镇</t>
  </si>
  <si>
    <t>斗山村6组</t>
  </si>
  <si>
    <t>蒋爱华</t>
  </si>
  <si>
    <t>翻耕种植面积103.5亩，其中直播103.5亩,移栽0亩</t>
  </si>
  <si>
    <t>龙头村3,10组</t>
  </si>
  <si>
    <t>秦道元</t>
  </si>
  <si>
    <t>翻耕种植面积138.5亩，其中直播138.5亩,移栽0亩</t>
  </si>
  <si>
    <t>龙头村2，6组</t>
  </si>
  <si>
    <t>魏启财</t>
  </si>
  <si>
    <t>翻耕种植面积108.6亩，其中直播108.6亩,移栽0亩</t>
  </si>
  <si>
    <t>大水塘村4，5组</t>
  </si>
  <si>
    <t>胡资达</t>
  </si>
  <si>
    <t>翻耕种植面积106.5亩，其中直播106.5亩,移栽0亩</t>
  </si>
  <si>
    <t>泗水村14,15，17 18组</t>
  </si>
  <si>
    <t>翻耕种植面积221.8亩，其中直播221.8亩,移栽0亩</t>
  </si>
  <si>
    <t>泗水村17,18，20组</t>
  </si>
  <si>
    <t>泗水村委会</t>
  </si>
  <si>
    <t>翻耕种植面积213.5亩，其中直播213.5亩,移栽0亩</t>
  </si>
  <si>
    <t>黄家村2,4组</t>
  </si>
  <si>
    <t>惠丰农机合作社</t>
  </si>
  <si>
    <t>翻耕种植面积116.2亩，其中直播116.2亩,移栽0亩</t>
  </si>
  <si>
    <t>山水村12,15,17组</t>
  </si>
  <si>
    <t>翻耕种植面积183.5亩，其中直播183.5亩,移栽0亩</t>
  </si>
  <si>
    <t>应水社区2,4,9,10组</t>
  </si>
  <si>
    <t>翻耕种植面积301.4亩，其中直播301.4亩,移栽0亩</t>
  </si>
  <si>
    <t>应水社区1，2组</t>
  </si>
  <si>
    <t>翻耕种植面积103.6亩，其中直播103.6亩,移栽0亩</t>
  </si>
  <si>
    <t>井塘村1,7,8,11,12,13组</t>
  </si>
  <si>
    <t>翻耕种植面积496.7亩，其中直播496.7亩,移栽0亩</t>
  </si>
  <si>
    <t>易江村1,2,3,8,9,12组</t>
  </si>
  <si>
    <t>翻耕种植面积427.5亩，其中直播427.5亩,移栽0亩</t>
  </si>
  <si>
    <t>杨家村1,2,3,4,5组</t>
  </si>
  <si>
    <t>翻耕种植面积184.6亩，其中直播184.6亩,移栽0亩</t>
  </si>
  <si>
    <t>端桥铺镇</t>
  </si>
  <si>
    <t>居委会7组</t>
  </si>
  <si>
    <t>湖南省永州市东安县端桥铺镇端桥铺社区居民委员会</t>
  </si>
  <si>
    <t>翻耕种植面积61亩，其中直播61亩,移栽0亩</t>
  </si>
  <si>
    <t>居委会8、22组</t>
  </si>
  <si>
    <t>翻耕种植面积108.7亩，其中直播108.7亩,移栽0亩</t>
  </si>
  <si>
    <t>居委会17、18组</t>
  </si>
  <si>
    <t>翻耕种植面积51.1亩，其中直播51.1亩,移栽0亩</t>
  </si>
  <si>
    <t>马力山村</t>
  </si>
  <si>
    <t>唐云</t>
  </si>
  <si>
    <t>翻耕种植面积213.8亩，其中直播213.8亩,移栽0亩</t>
  </si>
  <si>
    <t>翻耕种植面积79.7亩，其中直播79.7亩,移栽0亩</t>
  </si>
  <si>
    <t>黄塘村</t>
  </si>
  <si>
    <t>湖南省永州市东安县端桥铺镇黄塘村村民委员会</t>
  </si>
  <si>
    <t>翻耕种植面积285.3亩，其中直播285.3亩,移栽0亩</t>
  </si>
  <si>
    <t>翻耕种植面积403.9亩，其中直播403.9亩,移栽0亩</t>
  </si>
  <si>
    <t>翻耕种植面积39.41亩，其中直播39.41亩,移栽0亩</t>
  </si>
  <si>
    <t>金溪村</t>
  </si>
  <si>
    <t>翟芳喜</t>
  </si>
  <si>
    <t>翻耕种植面积119.2亩，其中直播119.2亩,移栽0亩</t>
  </si>
  <si>
    <t>翻耕种植面积148.5亩，其中直播148.5亩,移栽0亩</t>
  </si>
  <si>
    <t>翻耕种植面积34.1亩，其中直播34.1亩,移栽0亩</t>
  </si>
  <si>
    <t>新屋村</t>
  </si>
  <si>
    <t>邬勇军</t>
  </si>
  <si>
    <t>翻耕种植面积135.68亩，其中直播135.68亩,移栽0亩</t>
  </si>
  <si>
    <t>油塘村4组</t>
  </si>
  <si>
    <t>湖南省永州市东安县端桥铺镇油塘村村民委员会</t>
  </si>
  <si>
    <t>翻耕种植面积61.19亩，其中直播61.19亩,移栽0亩</t>
  </si>
  <si>
    <t>翻耕种植面积33亩，其中直播33亩,移栽0亩</t>
  </si>
  <si>
    <t>汉寿村</t>
  </si>
  <si>
    <t>湖南省永州市东安县端桥铺镇汉寿村村民委员会</t>
  </si>
  <si>
    <t>翻耕种植面积105.3亩，其中直播105.3亩,移栽0亩</t>
  </si>
  <si>
    <t>翻耕种植面积46.11亩，其中直播46.11亩,移栽0亩</t>
  </si>
  <si>
    <t xml:space="preserve"> 罗家村</t>
  </si>
  <si>
    <t>胡师平</t>
  </si>
  <si>
    <t>翻耕种植面积69.81亩，其中直播69.81亩,移栽0亩</t>
  </si>
  <si>
    <t>翻耕种植面积83.48亩，其中直播83.48亩,移栽0亩</t>
  </si>
  <si>
    <t>翻耕种植面积31.03亩，其中直播31.03亩,移栽0亩</t>
  </si>
  <si>
    <t>厅上村</t>
  </si>
  <si>
    <t>翻耕种植面积37.91亩，其中直播37.91亩,移栽0亩</t>
  </si>
  <si>
    <t>翻耕种植面积138亩，其中直播138亩,移栽0亩</t>
  </si>
  <si>
    <t>翻耕种植面积85.33亩，其中直播85.33亩,移栽0亩</t>
  </si>
  <si>
    <t>竹木町社区31组</t>
  </si>
  <si>
    <t>翻耕种植面积89.38亩，其中直播89.38亩,移栽0亩</t>
  </si>
  <si>
    <t>竹木町社区12组</t>
  </si>
  <si>
    <t>翻耕种植面积74.23亩，其中直播74.23亩,移栽0亩</t>
  </si>
  <si>
    <t>竹木町社区11组</t>
  </si>
  <si>
    <t>翻耕种植面积156.29亩，其中直播156.29亩,移栽0亩</t>
  </si>
  <si>
    <t>竹木町社区</t>
  </si>
  <si>
    <t>翻耕种植面积366.3亩，其中直播366.3亩,移栽0亩</t>
  </si>
  <si>
    <t>翻耕种植面积55.47亩，其中直播55.47亩,移栽0亩</t>
  </si>
  <si>
    <t>翻耕种植面积142.06亩，其中直播142.06亩,移栽0亩</t>
  </si>
  <si>
    <t>翻耕种植面积125.64亩，其中直播125.64亩,移栽0亩</t>
  </si>
  <si>
    <t>翻耕种植面积142.92亩，其中直播142.92亩,移栽0亩</t>
  </si>
  <si>
    <t>下岭山村</t>
  </si>
  <si>
    <t>湖南省永州市东安县端桥铺镇下岭山村村民委员会</t>
  </si>
  <si>
    <t>翻耕种植面积70.5亩，其中直播70.5亩,移栽0亩</t>
  </si>
  <si>
    <t>翻耕种植面积102.18亩，其中直播102.18亩,移栽0亩</t>
  </si>
  <si>
    <t>黄木村</t>
  </si>
  <si>
    <t>陈云波</t>
  </si>
  <si>
    <t>翻耕种植面积98.89亩，其中直播98.89亩,移栽0亩</t>
  </si>
  <si>
    <t>翻耕种植面积82.13亩，其中直播82.13亩,移栽0亩</t>
  </si>
  <si>
    <t>翻耕种植面积55.91亩，其中直播55.91亩,移栽0亩</t>
  </si>
  <si>
    <t>翻耕种植面积34.81亩，其中直播34.81亩,移栽0亩</t>
  </si>
  <si>
    <t>竹木町社区21组</t>
  </si>
  <si>
    <t>熊海华</t>
  </si>
  <si>
    <t>翻耕种植面积110.28亩，其中直播110.28亩,移栽0亩</t>
  </si>
  <si>
    <t>坪山塘村</t>
  </si>
  <si>
    <t>伍小平</t>
  </si>
  <si>
    <t>翻耕种植面积64.08亩，其中直播64.08亩,移栽0亩</t>
  </si>
  <si>
    <t>翻耕种植面积61.64亩，其中直播61.64亩,移栽0亩</t>
  </si>
  <si>
    <t>翻耕种植面积76.5亩，其中直播76.5亩,移栽0亩</t>
  </si>
  <si>
    <t xml:space="preserve">石坝村 </t>
  </si>
  <si>
    <t>湖南省永州市东安县端桥铺镇石坝村村民委员会</t>
  </si>
  <si>
    <t>翻耕种植面积131.69亩，其中直播131.69亩,移栽0亩</t>
  </si>
  <si>
    <t>翻耕种植面积59.92亩，其中直播59.92亩,移栽0亩</t>
  </si>
  <si>
    <t>杨梓洞村5、6、7组</t>
  </si>
  <si>
    <t>湖南省永州市东安县端桥铺镇杨梓洞村村民委员会</t>
  </si>
  <si>
    <t>翻耕种植面积40.7亩，其中直播40.7亩,移栽0亩</t>
  </si>
  <si>
    <t>杨梓洞村8、9组</t>
  </si>
  <si>
    <t>翻耕种植面积54.27亩，其中直播54.27亩,移栽0亩</t>
  </si>
  <si>
    <t>杨梓洞村11、13、14组</t>
  </si>
  <si>
    <t>翻耕种植面积66.37亩，其中直播66.37亩,移栽0亩</t>
  </si>
  <si>
    <t>俞家村1、2、3组</t>
  </si>
  <si>
    <t>湖南省永州市东安县端桥铺镇俞家村村民委员会</t>
  </si>
  <si>
    <t>翻耕种植面积127.32亩，其中直播127.32亩,移栽0亩</t>
  </si>
  <si>
    <t>俞家村8、10组</t>
  </si>
  <si>
    <t>翻耕种植面积21.75亩，其中直播21.75亩,移栽0亩</t>
  </si>
  <si>
    <t>花桥镇</t>
  </si>
  <si>
    <t>陈樟村11、12组</t>
  </si>
  <si>
    <t>翻耕种植面积108.2亩，其中直播108.2亩,移栽0亩</t>
  </si>
  <si>
    <t>刘阳村12组</t>
  </si>
  <si>
    <t>翻耕种植面积20.5亩，其中直播20.5亩,移栽0亩</t>
  </si>
  <si>
    <t>中塘村13.14.15.16组</t>
  </si>
  <si>
    <t>翻耕种植面积180.7亩，其中直播180.7亩,移栽0亩</t>
  </si>
  <si>
    <t>唐家村1.2.3.4.5组</t>
  </si>
  <si>
    <t>翻耕种植面积100.4亩，其中直播100.4亩,移栽0亩</t>
  </si>
  <si>
    <t>青塘村1.3.4.10.11.16组</t>
  </si>
  <si>
    <t>翻耕种植面积189.6亩，其中直播189.6亩,移栽0亩</t>
  </si>
  <si>
    <t>苏门村2.7.20组</t>
  </si>
  <si>
    <t>翻耕种植面积46.1亩，其中直播46.1亩,移栽0亩</t>
  </si>
  <si>
    <t>星火村6.7.8.9.13组</t>
  </si>
  <si>
    <t>翻耕种植面积230.7亩，其中直播230.7亩,移栽0亩</t>
  </si>
  <si>
    <t>文明13.14组</t>
  </si>
  <si>
    <t>翻耕种植面积31.2亩，其中直播31.2亩,移栽0亩</t>
  </si>
  <si>
    <t>井头圩</t>
  </si>
  <si>
    <t>大藕村1-21组</t>
  </si>
  <si>
    <t>文三雄</t>
  </si>
  <si>
    <t>翻耕种植面积261.59亩，其中直播261.59亩,移栽0亩</t>
  </si>
  <si>
    <t>大藕村23组</t>
  </si>
  <si>
    <t>翻耕种植面积36.76亩，其中直播36.76亩,移栽0亩</t>
  </si>
  <si>
    <t>大藕村4、5组</t>
  </si>
  <si>
    <t>翻耕种植面积32.01亩，其中直播32.01亩,移栽0亩</t>
  </si>
  <si>
    <t>大藕村18组</t>
  </si>
  <si>
    <t>翻耕种植面积114.38亩，其中直播114.38亩,移栽0亩</t>
  </si>
  <si>
    <t>大藕村1、6、12、13组</t>
  </si>
  <si>
    <t>翻耕种植面积70.48亩，其中直播70.48亩,移栽0亩</t>
  </si>
  <si>
    <t>翻耕种植面积35.57亩，其中直播35.57亩,移栽0亩</t>
  </si>
  <si>
    <t>大藕村7、6、8、13组</t>
  </si>
  <si>
    <t>翻耕种植面积374.13亩，其中直播374.13亩,移栽0亩</t>
  </si>
  <si>
    <t>大藕村14、15、16组</t>
  </si>
  <si>
    <t>翻耕种植面积99.47亩，其中直播99.47亩,移栽0亩</t>
  </si>
  <si>
    <t>新塘村10组</t>
  </si>
  <si>
    <t>张军华</t>
  </si>
  <si>
    <t>翻耕种植面积40.26亩，其中直播40.26亩,移栽0亩</t>
  </si>
  <si>
    <t>新塘村16组</t>
  </si>
  <si>
    <t>翻耕种植面积79.64亩，其中直播79.64亩,移栽0亩</t>
  </si>
  <si>
    <t>新塘村16-19组</t>
  </si>
  <si>
    <t>翻耕种植面积26.12亩，其中直播26.12亩,移栽0亩</t>
  </si>
  <si>
    <t>新塘村12-15、17、18、20、21、22组</t>
  </si>
  <si>
    <t>翻耕种植面积110.77亩，其中直播110.77亩,移栽0亩</t>
  </si>
  <si>
    <t>新塘村7组</t>
  </si>
  <si>
    <t>翻耕种植面积20.83亩，其中直播20.83亩,移栽0亩</t>
  </si>
  <si>
    <t>翻耕种植面积32.55亩，其中直播32.55亩,移栽0亩</t>
  </si>
  <si>
    <t>新塘村7、9组</t>
  </si>
  <si>
    <t>翻耕种植面积36.11亩，其中直播36.11亩,移栽0亩</t>
  </si>
  <si>
    <t>新塘村4、5组</t>
  </si>
  <si>
    <t>翻耕种植面积45.03亩，其中直播45.03亩,移栽0亩</t>
  </si>
  <si>
    <t>新塘村12-15组</t>
  </si>
  <si>
    <t>翻耕种植面积61.8亩，其中直播61.8亩,移栽0亩</t>
  </si>
  <si>
    <t>宝鱼村13、14、15组</t>
  </si>
  <si>
    <t>蒋海杰</t>
  </si>
  <si>
    <t>翻耕种植面积115.49亩，其中直播115.49亩,移栽0亩</t>
  </si>
  <si>
    <t>宝鱼村5、6组</t>
  </si>
  <si>
    <t>翻耕种植面积120.32亩，其中直播120.32亩,移栽0亩</t>
  </si>
  <si>
    <t>芭蕉村7、8、9、12、16组</t>
  </si>
  <si>
    <t>刘孟姜</t>
  </si>
  <si>
    <t>翻耕种植面积78.29亩，其中直播78.29亩,移栽0亩</t>
  </si>
  <si>
    <t>芭蕉村7、8、9、10、12组</t>
  </si>
  <si>
    <t>翻耕种植面积150.9亩，其中直播150.9亩,移栽0亩</t>
  </si>
  <si>
    <t>芭蕉村1、2、11、18组</t>
  </si>
  <si>
    <t>翻耕种植面积159.96亩，其中直播159.96亩,移栽0亩</t>
  </si>
  <si>
    <t>芭蕉村14组</t>
  </si>
  <si>
    <t>翻耕种植面积60.91亩，其中直播60.91亩,移栽0亩</t>
  </si>
  <si>
    <t>芭蕉村5、6组</t>
  </si>
  <si>
    <t>翻耕种植面积64.25亩，其中直播64.25亩,移栽0亩</t>
  </si>
  <si>
    <t>芭蕉村2、3、4、10组</t>
  </si>
  <si>
    <t>翻耕种植面积29.79亩，其中直播29.79亩,移栽0亩</t>
  </si>
  <si>
    <t>芭蕉村6、9、11、13、15、16组</t>
  </si>
  <si>
    <t>翻耕种植面积270.65亩，其中直播270.65亩,移栽0亩</t>
  </si>
  <si>
    <t>芭蕉村4、5、6、7组</t>
  </si>
  <si>
    <t>翻耕种植面积150.75亩，其中直播150.75亩,移栽0亩</t>
  </si>
  <si>
    <t>井头圩村6、16组</t>
  </si>
  <si>
    <t>吴丁生</t>
  </si>
  <si>
    <t>翻耕种植面积41.44亩，其中直播41.44亩,移栽0亩</t>
  </si>
  <si>
    <t>井头圩村7组</t>
  </si>
  <si>
    <t>翻耕种植面积39.76亩，其中直播39.76亩,移栽0亩</t>
  </si>
  <si>
    <t>井头圩村9、10组</t>
  </si>
  <si>
    <t>翻耕种植面积38.29亩，其中直播38.29亩,移栽0亩</t>
  </si>
  <si>
    <t>翻耕种植面积46.89亩，其中直播46.89亩,移栽0亩</t>
  </si>
  <si>
    <t>井头圩村9-13、17组</t>
  </si>
  <si>
    <t>翻耕种植面积91.5亩，其中直播91.5亩,移栽0亩</t>
  </si>
  <si>
    <t>井头圩村9、10、11、17、12、13组</t>
  </si>
  <si>
    <t>翻耕种植面积61.3亩，其中直播61.3亩,移栽0亩</t>
  </si>
  <si>
    <t>井头圩村6组</t>
  </si>
  <si>
    <t>翻耕种植面积29.85亩，其中直播29.85亩,移栽0亩</t>
  </si>
  <si>
    <t>凤凰村12组</t>
  </si>
  <si>
    <t>宾勇军</t>
  </si>
  <si>
    <t>翻耕种植面积49.41亩，其中直播49.41亩,移栽0亩</t>
  </si>
  <si>
    <t>凤凰村16、17组</t>
  </si>
  <si>
    <t>翻耕种植面积56.23亩，其中直播56.23亩,移栽0亩</t>
  </si>
  <si>
    <t>凤凰村4、6、7、9组</t>
  </si>
  <si>
    <t>翻耕种植面积209.71亩，其中直播209.71亩,移栽0亩</t>
  </si>
  <si>
    <t>紫江村3、4组</t>
  </si>
  <si>
    <t>杨青洲</t>
  </si>
  <si>
    <t>翻耕种植面积72.53亩，其中直播72.53亩,移栽0亩</t>
  </si>
  <si>
    <t>紫江村5、6、20-23、29组</t>
  </si>
  <si>
    <t>翻耕种植面积107.28亩，其中直播107.28亩,移栽0亩</t>
  </si>
  <si>
    <t>紫江村25、26组</t>
  </si>
  <si>
    <t>翻耕种植面积26亩，其中直播26亩,移栽0亩</t>
  </si>
  <si>
    <t>紫江村27、28组</t>
  </si>
  <si>
    <t>翻耕种植面积26.03亩，其中直播26.03亩,移栽0亩</t>
  </si>
  <si>
    <t>紫江村24-28组</t>
  </si>
  <si>
    <t>翻耕种植面积123.82亩，其中直播123.82亩,移栽0亩</t>
  </si>
  <si>
    <t>八字门1、3、6、10组</t>
  </si>
  <si>
    <t>唐忠义</t>
  </si>
  <si>
    <t>翻耕种植面积73.93亩，其中直播73.93亩,移栽0亩</t>
  </si>
  <si>
    <t>八字门8组</t>
  </si>
  <si>
    <t>翻耕种植面积27.83亩，其中直播27.83亩,移栽0亩</t>
  </si>
  <si>
    <t>上大村1、2、3组</t>
  </si>
  <si>
    <t>蒋庆海</t>
  </si>
  <si>
    <t>翻耕种植面积47.6亩，其中直播47.6亩,移栽0亩</t>
  </si>
  <si>
    <t>上大村1、2、14组</t>
  </si>
  <si>
    <t>翻耕种植面积20.92亩，其中直播20.92亩,移栽0亩</t>
  </si>
  <si>
    <t>上大村15、16组</t>
  </si>
  <si>
    <t>翻耕种植面积97.94亩，其中直播97.94亩,移栽0亩</t>
  </si>
  <si>
    <t>上大村18组</t>
  </si>
  <si>
    <t>翻耕种植面积46.92亩，其中直播46.92亩,移栽0亩</t>
  </si>
  <si>
    <t>凡龙圩10组</t>
  </si>
  <si>
    <t>蒋国生</t>
  </si>
  <si>
    <t>翻耕种植面积41.82亩，其中直播41.82亩,移栽0亩</t>
  </si>
  <si>
    <t>凡龙圩6、7、8、9组</t>
  </si>
  <si>
    <t>翻耕种植面积56.76亩，其中直播56.76亩,移栽0亩</t>
  </si>
  <si>
    <t>凡龙圩6组</t>
  </si>
  <si>
    <t>翻耕种植面积34.88亩，其中直播34.88亩,移栽0亩</t>
  </si>
  <si>
    <t>凡龙圩1、2、3、4、5组</t>
  </si>
  <si>
    <t>翻耕种植面积46.16亩，其中直播46.16亩,移栽0亩</t>
  </si>
  <si>
    <t>满竹村6、7、8组</t>
  </si>
  <si>
    <t>陈洁娥</t>
  </si>
  <si>
    <t>翻耕种植面积29.38亩，其中直播29.38亩,移栽0亩</t>
  </si>
  <si>
    <t>满竹村6、7、8、16组</t>
  </si>
  <si>
    <t>翻耕种植面积116.95亩，其中直播116.95亩,移栽0亩</t>
  </si>
  <si>
    <t>满竹村1、2、9、10组</t>
  </si>
  <si>
    <t>翻耕种植面积71.52亩，其中直播71.52亩,移栽0亩</t>
  </si>
  <si>
    <t>满竹村7、11组</t>
  </si>
  <si>
    <t>翻耕种植面积42.23亩，其中直播42.23亩,移栽0亩</t>
  </si>
  <si>
    <t>古楼兰家8、9、10、11组</t>
  </si>
  <si>
    <t>雷斌伍</t>
  </si>
  <si>
    <t>翻耕种植面积38.45亩，其中直播38.45亩,移栽0亩</t>
  </si>
  <si>
    <t>古楼兰家5、6组</t>
  </si>
  <si>
    <t>翻耕种植面积95亩，其中直播95亩,移栽0亩</t>
  </si>
  <si>
    <t>古楼兰家19组</t>
  </si>
  <si>
    <t>翻耕种植面积23.86亩，其中直播23.86亩,移栽0亩</t>
  </si>
  <si>
    <t>枫木塘村10组</t>
  </si>
  <si>
    <t>翻耕种植面积81.19亩，其中直播81.19亩,移栽0亩</t>
  </si>
  <si>
    <t>枫木塘村5、6、8组</t>
  </si>
  <si>
    <t>翻耕种植面积57.26亩，其中直播57.26亩,移栽0亩</t>
  </si>
  <si>
    <t>枫木塘村11、12、13组</t>
  </si>
  <si>
    <t>翻耕种植面积20.1亩，其中直播20.1亩,移栽0亩</t>
  </si>
  <si>
    <t>翻耕种植面积39.67亩，其中直播39.67亩,移栽0亩</t>
  </si>
  <si>
    <t>枫木塘村5、14组</t>
  </si>
  <si>
    <t>翻耕种植面积45.71亩，其中直播45.71亩,移栽0亩</t>
  </si>
  <si>
    <t>廖家村23组</t>
  </si>
  <si>
    <t>陈海波</t>
  </si>
  <si>
    <t>翻耕种植面积47.44亩，其中直播47.44亩,移栽0亩</t>
  </si>
  <si>
    <t>廖家村21、22组</t>
  </si>
  <si>
    <t>翻耕种植面积59.6亩，其中直播59.6亩,移栽0亩</t>
  </si>
  <si>
    <t>廖家村10、11组</t>
  </si>
  <si>
    <t>翻耕种植面积57.92亩，其中直播57.92亩,移栽0亩</t>
  </si>
  <si>
    <t>廖家村14、15组</t>
  </si>
  <si>
    <t>翻耕种植面积45.38亩，其中直播45.38亩,移栽0亩</t>
  </si>
  <si>
    <t>翻耕种植面积90.87亩，其中直播90.87亩,移栽0亩</t>
  </si>
  <si>
    <t>大义村2、12组</t>
  </si>
  <si>
    <t>蒋友权</t>
  </si>
  <si>
    <t>翻耕种植面积35.05亩，其中直播35.05亩,移栽0亩</t>
  </si>
  <si>
    <t>大义村6、15组</t>
  </si>
  <si>
    <t>翻耕种植面积77.62亩，其中直播77.62亩,移栽0亩</t>
  </si>
  <si>
    <t>大义村7、8组</t>
  </si>
  <si>
    <t>翻耕种植面积63.77亩，其中直播63.77亩,移栽0亩</t>
  </si>
  <si>
    <t>蒋家源24-28组</t>
  </si>
  <si>
    <t>蒋艳华</t>
  </si>
  <si>
    <t>翻耕种植面积61.35亩，其中直播61.35亩,移栽0亩</t>
  </si>
  <si>
    <t>蒋家源18、19、20组</t>
  </si>
  <si>
    <t>翻耕种植面积19.96亩，其中直播19.96亩,移栽0亩</t>
  </si>
  <si>
    <t>蒋家源7、8组</t>
  </si>
  <si>
    <t>翻耕种植面积25.88亩，其中直播25.88亩,移栽0亩</t>
  </si>
  <si>
    <t>云凤村2、3、4、7组</t>
  </si>
  <si>
    <t>文海明</t>
  </si>
  <si>
    <t>翻耕种植面积334.69亩，其中直播334.69亩,移栽0亩</t>
  </si>
  <si>
    <t>云凤村2、5、6组</t>
  </si>
  <si>
    <t>翻耕种植面积87.27亩，其中直播87.27亩,移栽0亩</t>
  </si>
  <si>
    <t>云凤村11组</t>
  </si>
  <si>
    <t>翻耕种植面积42.5亩，其中直播42.5亩,移栽0亩</t>
  </si>
  <si>
    <t>石板铺1、2、3、4、5组</t>
  </si>
  <si>
    <t>田得贵</t>
  </si>
  <si>
    <t>翻耕种植面积188.88亩，其中直播188.88亩,移栽0亩</t>
  </si>
  <si>
    <t>翻耕种植面积101.92亩，其中直播101.92亩,移栽0亩</t>
  </si>
  <si>
    <t>翻耕种植面积269.94亩，其中直播269.94亩,移栽0亩</t>
  </si>
  <si>
    <t>石板铺9、10组</t>
  </si>
  <si>
    <t>翻耕种植面积70.26亩，其中直播70.26亩,移栽0亩</t>
  </si>
  <si>
    <t>石板铺11、12组</t>
  </si>
  <si>
    <t>翻耕种植面积81.84亩，其中直播81.84亩,移栽0亩</t>
  </si>
  <si>
    <t>山口铺村4、5、6组</t>
  </si>
  <si>
    <t>翻耕种植面积58.83亩，其中直播58.83亩,移栽0亩</t>
  </si>
  <si>
    <t>山口铺村8、9组</t>
  </si>
  <si>
    <t>翻耕种植面积27.28亩，其中直播27.28亩,移栽0亩</t>
  </si>
  <si>
    <t>岭观村15组</t>
  </si>
  <si>
    <t>翻耕种植面积69.68亩，其中直播69.68亩,移栽0亩</t>
  </si>
  <si>
    <t>霞栖村7、8组</t>
  </si>
  <si>
    <t>蒋小初</t>
  </si>
  <si>
    <t>翻耕种植面积31.92亩，其中直播31.92亩,移栽0亩</t>
  </si>
  <si>
    <t>霞栖村7组</t>
  </si>
  <si>
    <t>翻耕种植面积23.08亩，其中直播23.08亩,移栽0亩</t>
  </si>
  <si>
    <t>霞栖村16组</t>
  </si>
  <si>
    <t>翻耕种植面积35.7亩，其中直播35.7亩,移栽0亩</t>
  </si>
  <si>
    <t>永兴村21、22、16、20组</t>
  </si>
  <si>
    <t>田龙</t>
  </si>
  <si>
    <t>翻耕种植面积161.44亩，其中直播161.44亩,移栽0亩</t>
  </si>
  <si>
    <t>翻耕种植面积113.08亩，其中直播113.08亩,移栽0亩</t>
  </si>
  <si>
    <t>永兴村11、12组</t>
  </si>
  <si>
    <t>翻耕种植面积94.05亩，其中直播94.05亩,移栽0亩</t>
  </si>
  <si>
    <t>永兴村1、2、3组</t>
  </si>
  <si>
    <t>翻耕种植面积180.73亩，其中直播180.73亩,移栽0亩</t>
  </si>
  <si>
    <t>芦洪市</t>
  </si>
  <si>
    <t>柘刺坪村8、9组</t>
  </si>
  <si>
    <t>东安县永发农机农民专业合作社（唐小勇）</t>
  </si>
  <si>
    <t>翻耕种植面积175.69亩，其中直播175.69亩,移栽0亩</t>
  </si>
  <si>
    <t>柘刺坪村1、2、18组</t>
  </si>
  <si>
    <t>翻耕种植面积109.71亩，其中直播109.71亩,移栽0亩</t>
  </si>
  <si>
    <t>柘刺坪村3、4、5组</t>
  </si>
  <si>
    <t>翻耕种植面积175.62亩，其中直播175.62亩,移栽0亩</t>
  </si>
  <si>
    <t>柘刺坪村11、18组</t>
  </si>
  <si>
    <t>翻耕种植面积131.86亩，其中直播131.86亩,移栽0亩</t>
  </si>
  <si>
    <t>唐家桥村1、2、3、4、7、8组</t>
  </si>
  <si>
    <t>东安县海冰农机服务专业合作社（唐建海）</t>
  </si>
  <si>
    <t>翻耕种植面积413.35亩，其中直播344.23亩,移栽69.12亩</t>
  </si>
  <si>
    <t>唐家桥村7组</t>
  </si>
  <si>
    <t>翻耕种植面积52.48亩，其中直播52.48亩,移栽0亩</t>
  </si>
  <si>
    <t>唐家桥村5组</t>
  </si>
  <si>
    <t>翻耕种植面积20.22亩，其中直播20.22亩,移栽0亩</t>
  </si>
  <si>
    <t>留驾岌村18、19组</t>
  </si>
  <si>
    <t>翻耕种植面积51.89亩，其中直播51.89亩,移栽0亩</t>
  </si>
  <si>
    <t>留驾岌村12、13、20组</t>
  </si>
  <si>
    <t>翻耕种植面积55.09亩，其中直播55.09亩,移栽0亩</t>
  </si>
  <si>
    <t>留驾岌村5、6、7组</t>
  </si>
  <si>
    <t>翻耕种植面积177.57亩，其中直播177.57亩,移栽0亩</t>
  </si>
  <si>
    <t>留驾岌村12、20组</t>
  </si>
  <si>
    <t>翻耕种植面积27.27亩，其中直播27.27亩,移栽0亩</t>
  </si>
  <si>
    <t>留驾岌村7组</t>
  </si>
  <si>
    <t>翻耕种植面积30.95亩，其中直播30.95亩,移栽0亩</t>
  </si>
  <si>
    <t>留驾岌村3、9组</t>
  </si>
  <si>
    <t>翻耕种植面积72.38亩，其中直播72.38亩,移栽0亩</t>
  </si>
  <si>
    <t>留驾岌村1、2组</t>
  </si>
  <si>
    <t>翻耕种植面积45.44亩，其中直播45.44亩,移栽0亩</t>
  </si>
  <si>
    <t>留驾岌村4组</t>
  </si>
  <si>
    <t>翻耕种植面积34.97亩，其中直播34.97亩,移栽0亩</t>
  </si>
  <si>
    <t>华兴村1、2、5、6、8、9组</t>
  </si>
  <si>
    <t>翻耕种植面积102.16亩，其中直播102.16亩,移栽0亩</t>
  </si>
  <si>
    <t>中心村16-22组</t>
  </si>
  <si>
    <t>翻耕种植面积62.09亩，其中直播62.09亩,移栽0亩</t>
  </si>
  <si>
    <t>中心村16组</t>
  </si>
  <si>
    <t>翻耕种植面积38.4亩，其中直播38.4亩,移栽0亩</t>
  </si>
  <si>
    <t>中心村3、4组</t>
  </si>
  <si>
    <t>翻耕种植面积63.21亩，其中直播63.21亩,移栽0亩</t>
  </si>
  <si>
    <t>中心村2、3组</t>
  </si>
  <si>
    <t>翻耕种植面积36.38亩，其中直播36.38亩,移栽0亩</t>
  </si>
  <si>
    <t>社塘村8、9组</t>
  </si>
  <si>
    <t>翻耕种植面积83.74亩，其中直播83.74亩,移栽0亩</t>
  </si>
  <si>
    <t>社塘村9组</t>
  </si>
  <si>
    <t>翻耕种植面积61.04亩，其中直播61.04亩,移栽0亩</t>
  </si>
  <si>
    <t>社塘村5组</t>
  </si>
  <si>
    <t>翻耕种植面积42.79亩，其中直播42.79亩,移栽0亩</t>
  </si>
  <si>
    <t>社塘村11、12组</t>
  </si>
  <si>
    <t>翻耕种植面积41.6亩，其中直播41.6亩,移栽0亩</t>
  </si>
  <si>
    <t>社塘村6、7组</t>
  </si>
  <si>
    <t>翻耕种植面积23.49亩，其中直播23.49亩,移栽0亩</t>
  </si>
  <si>
    <t>翻耕种植面积40.48亩，其中直播40.48亩,移栽0亩</t>
  </si>
  <si>
    <t>社塘村15组</t>
  </si>
  <si>
    <t>翻耕种植面积24.88亩，其中直播24.88亩,移栽0亩</t>
  </si>
  <si>
    <t>社塘村3、4组</t>
  </si>
  <si>
    <t>翻耕种植面积53.18亩，其中直播53.18亩,移栽0亩</t>
  </si>
  <si>
    <t>社塘村2组</t>
  </si>
  <si>
    <t>翻耕种植面积35.77亩，其中直播35.77亩,移栽0亩</t>
  </si>
  <si>
    <t>社塘村1组</t>
  </si>
  <si>
    <t>翻耕种植面积92.07亩，其中直播92.07亩,移栽0亩</t>
  </si>
  <si>
    <t>金润村5-12组</t>
  </si>
  <si>
    <t>湖南省永州市东安县芦洪市镇金润村村民委员会</t>
  </si>
  <si>
    <t>翻耕种植面积156.09亩，其中直播156.09亩,移栽0亩</t>
  </si>
  <si>
    <t>金润村11、12组</t>
  </si>
  <si>
    <t>翻耕种植面积46.46亩，其中直播46.46亩,移栽0亩</t>
  </si>
  <si>
    <t>金润村1、2、3、4组</t>
  </si>
  <si>
    <t>翻耕种植面积28.56亩，其中直播0亩,移栽28.56亩</t>
  </si>
  <si>
    <t>翻耕种植面积82.04亩，其中直播17.05亩,移栽64.99亩</t>
  </si>
  <si>
    <t>杨柳井村12、13、18组</t>
  </si>
  <si>
    <t>陈思伟</t>
  </si>
  <si>
    <t>翻耕种植面积38.21亩，其中直播38.21亩,移栽0亩</t>
  </si>
  <si>
    <t>杨柳井村11、12组</t>
  </si>
  <si>
    <t>翻耕种植面积36.02亩，其中直播36.02亩,移栽0亩</t>
  </si>
  <si>
    <t>杨柳井村1、3组</t>
  </si>
  <si>
    <t>翻耕种植面积32.34亩，其中直播32.34亩,移栽0亩</t>
  </si>
  <si>
    <t>天子岭村3、4组</t>
  </si>
  <si>
    <t>翻耕种植面积35.54亩，其中直播35.54亩,移栽0亩</t>
  </si>
  <si>
    <t>天子岭村3、5、6组</t>
  </si>
  <si>
    <t>翻耕种植面积54.36亩，其中直播54.36亩,移栽0亩</t>
  </si>
  <si>
    <t>西江桥村5、6、7、8、20组</t>
  </si>
  <si>
    <t>李民华</t>
  </si>
  <si>
    <t>翻耕种植面积55.78亩，其中直播55.78亩,移栽0亩</t>
  </si>
  <si>
    <t>西江桥村8、9、10、11、12、20组</t>
  </si>
  <si>
    <t>翻耕种植面积57.87亩，其中直播57.87亩,移栽0亩</t>
  </si>
  <si>
    <t>西江桥村9、10、11、12组</t>
  </si>
  <si>
    <t>翻耕种植面积48.24亩，其中直播48.24亩,移栽0亩</t>
  </si>
  <si>
    <t>西江桥村1、2、3、4、15组</t>
  </si>
  <si>
    <t>翻耕种植面积61.55亩，其中直播61.55亩,移栽0亩</t>
  </si>
  <si>
    <t>西江桥村1、2、3、4、17组</t>
  </si>
  <si>
    <t>翻耕种植面积42.24亩，其中直播42.24亩,移栽0亩</t>
  </si>
  <si>
    <t>西江桥村8、20、13-15组</t>
  </si>
  <si>
    <t>翻耕种植面积21.14亩，其中直播21.14亩,移栽0亩</t>
  </si>
  <si>
    <t>西江桥村4、6组</t>
  </si>
  <si>
    <t>翻耕种植面积22.08亩，其中直播22.08亩,移栽0亩</t>
  </si>
  <si>
    <t>西江桥村19、6、7、8、20组</t>
  </si>
  <si>
    <t>翻耕种植面积66.45亩，其中直播66.45亩,移栽0亩</t>
  </si>
  <si>
    <t>枫塘村5、6、7组</t>
  </si>
  <si>
    <t>翻耕种植面积68.07亩，其中直播68.07亩,移栽0亩</t>
  </si>
  <si>
    <t>枫塘村2、3组</t>
  </si>
  <si>
    <t>翻耕种植面积34.96亩，其中直播34.96亩,移栽0亩</t>
  </si>
  <si>
    <t>翻耕种植面积41.05亩，其中直播41.05亩,移栽0亩</t>
  </si>
  <si>
    <t>枫塘村5组</t>
  </si>
  <si>
    <t>翻耕种植面积11.91亩，其中直播11.91亩,移栽0亩</t>
  </si>
  <si>
    <t>枫塘村7、8组</t>
  </si>
  <si>
    <t>翻耕种植面积12.85亩，其中直播12.85亩,移栽0亩</t>
  </si>
  <si>
    <t>和平村11、12组</t>
  </si>
  <si>
    <t>翻耕种植面积62.45亩，其中直播62.45亩,移栽0亩</t>
  </si>
  <si>
    <t>和平1、2、4、5组</t>
  </si>
  <si>
    <t>翻耕种植面积68.54亩，其中直播68.54亩,移栽0亩</t>
  </si>
  <si>
    <t>南桥镇</t>
  </si>
  <si>
    <t>兰头村1.10.14.15.16组</t>
  </si>
  <si>
    <t>南桥镇兰头村委会</t>
  </si>
  <si>
    <t>翻耕种植面积101.5亩，其中直播101.5亩,移栽0亩</t>
  </si>
  <si>
    <t>兰头村3.4.5.8组</t>
  </si>
  <si>
    <t>翻耕种植面积178.3亩，其中直播178.3亩,移栽0亩</t>
  </si>
  <si>
    <t>杉木村4.14.15.16组</t>
  </si>
  <si>
    <t>南桥镇杉木村委会</t>
  </si>
  <si>
    <t>翻耕种植面积111.2亩，其中直播111.2亩,移栽0亩</t>
  </si>
  <si>
    <t>大水村9.10组</t>
  </si>
  <si>
    <t>南桥镇大水村委会</t>
  </si>
  <si>
    <t>翻耕种植面积88.3亩，其中直播88.3亩,移栽0亩</t>
  </si>
  <si>
    <t>大水村1.2.4.5.12.25组</t>
  </si>
  <si>
    <t>翻耕种植面积49.5亩，其中直播49.5亩,移栽0亩</t>
  </si>
  <si>
    <t>大水村15.16.17.18.19.20组</t>
  </si>
  <si>
    <t>翻耕种植面积216.5亩，其中直播216.5亩,移栽0亩</t>
  </si>
  <si>
    <t>坪阳冲村7.8.10.10组</t>
  </si>
  <si>
    <t>南桥镇坪阳冲村委会</t>
  </si>
  <si>
    <t>翻耕种植面积45.5亩，其中直播45.5亩,移栽0亩</t>
  </si>
  <si>
    <t>坪阳冲村2.3.4.5.14组</t>
  </si>
  <si>
    <t>翻耕种植面积112.5亩，其中直播112.5亩,移栽0亩</t>
  </si>
  <si>
    <t>新竹村2.3.4.6.14组</t>
  </si>
  <si>
    <t>南桥镇新竹村委会</t>
  </si>
  <si>
    <t>翻耕种植面积443.2亩，其中直播443.2亩,移栽0亩</t>
  </si>
  <si>
    <t>新竹村4.11.12组</t>
  </si>
  <si>
    <t>翻耕种植面积60.5亩，其中直播60.5亩,移栽0亩</t>
  </si>
  <si>
    <t>云霞山村3.4.7.8.9.10组</t>
  </si>
  <si>
    <t>南桥镇云霞山村委会</t>
  </si>
  <si>
    <t>翻耕种植面积436.5亩，其中直播436.5亩,移栽0亩</t>
  </si>
  <si>
    <t>莲花村10.11.12.12.14.15.16组</t>
  </si>
  <si>
    <t>南桥镇莲花村委会</t>
  </si>
  <si>
    <t>翻耕种植面积268.3亩，其中直播268.3亩,移栽0亩</t>
  </si>
  <si>
    <t>莲花村5.6.7.8组</t>
  </si>
  <si>
    <t>翻耕种植面积156.5亩，其中直播156.5亩,移栽0亩</t>
  </si>
  <si>
    <t>莲花村4.9.5.6.21.22组</t>
  </si>
  <si>
    <t>翻耕种植面积175.2亩，其中直播175.2亩,移栽0亩</t>
  </si>
  <si>
    <t>花竹村4.5.6.7.8.10组</t>
  </si>
  <si>
    <t>南桥镇花竹村委会</t>
  </si>
  <si>
    <t>翻耕种植面积312.5亩，其中直播312.5亩,移栽0亩</t>
  </si>
  <si>
    <t>花竹村1.2组</t>
  </si>
  <si>
    <t>翻耕种植面积121.3亩，其中直播121.3亩,移栽0亩</t>
  </si>
  <si>
    <t>大石塘村4.5.7.10.13组</t>
  </si>
  <si>
    <t>南桥镇大石塘村委会</t>
  </si>
  <si>
    <t>翻耕种植面积158.5亩，其中直播158.5亩,移栽0亩</t>
  </si>
  <si>
    <t>大石塘村2组</t>
  </si>
  <si>
    <t>翻耕种植面积45.4亩，其中直播45.4亩,移栽0亩</t>
  </si>
  <si>
    <t>大富村1,2,3,8,9,10,13,14,15组</t>
  </si>
  <si>
    <t>南桥镇大富村委会</t>
  </si>
  <si>
    <t>寺门马皇村2.3.4.9组</t>
  </si>
  <si>
    <t>南桥镇寺门马皇村委会</t>
  </si>
  <si>
    <t>寺门马皇村11.12.13.15组</t>
  </si>
  <si>
    <t>翻耕种植面积85.3亩，其中直播85.3亩,移栽0亩</t>
  </si>
  <si>
    <t>南桥居委会2.3.5.6组</t>
  </si>
  <si>
    <t>南桥镇南桥居委会</t>
  </si>
  <si>
    <t>翻耕种植面积126.5亩，其中直播126.5亩,移栽0亩</t>
  </si>
  <si>
    <t>南桥居委会7.8.9组</t>
  </si>
  <si>
    <t>翻耕种植面积80.6亩，其中直播80.6亩,移栽0亩</t>
  </si>
  <si>
    <t>戈塘村1.2.3.4组</t>
  </si>
  <si>
    <t>南桥镇戈塘村委会</t>
  </si>
  <si>
    <t>翻耕种植面积224.7亩，其中直播224.7亩,移栽0亩</t>
  </si>
  <si>
    <t>盐井村2.3组</t>
  </si>
  <si>
    <t>南桥镇盐井村委会</t>
  </si>
  <si>
    <t>翻耕种植面积61.5亩，其中直播61.5亩,移栽0亩</t>
  </si>
  <si>
    <t>盐井村6.7.12.13.15.16.18组</t>
  </si>
  <si>
    <t>岩门村2.3.4.5.7组</t>
  </si>
  <si>
    <t>南桥镇岩门村委会</t>
  </si>
  <si>
    <t>翻耕种植面积177.5亩，其中直播177.5亩,移栽0亩</t>
  </si>
  <si>
    <t>铁宝居委会2.3.5.6.7.8组</t>
  </si>
  <si>
    <t>南桥镇铁宝社区居委会</t>
  </si>
  <si>
    <t>集中村3.4.5.9.12组</t>
  </si>
  <si>
    <t>南桥镇集中村委会</t>
  </si>
  <si>
    <t>翻耕种植面积155.2亩，其中直播155.2亩,移栽0亩</t>
  </si>
  <si>
    <t>荆塘村3.4.5.6.8.9组</t>
  </si>
  <si>
    <t>南桥镇荆塘村委会</t>
  </si>
  <si>
    <t>翻耕种植面积155.5亩，其中直播30.8亩,移栽124.7亩</t>
  </si>
  <si>
    <t>水岭乡</t>
  </si>
  <si>
    <t>冷山村1、2、3组</t>
  </si>
  <si>
    <t>胡丙秋</t>
  </si>
  <si>
    <t>翻耕种植面积65.6亩，其中直播65.6亩,移栽0亩</t>
  </si>
  <si>
    <t>冷山村4、5组</t>
  </si>
  <si>
    <t>翻耕种植面积24.5亩，其中直播24.5亩,移栽0亩</t>
  </si>
  <si>
    <t>冷山村5、6组</t>
  </si>
  <si>
    <t>翻耕种植面积66.2亩，其中直播66.2亩,移栽0亩</t>
  </si>
  <si>
    <t>冷山村11、12组</t>
  </si>
  <si>
    <t>翻耕种植面积80.1亩，其中直播80.1亩,移栽0亩</t>
  </si>
  <si>
    <t>冷山村13、14、15组</t>
  </si>
  <si>
    <t>翻耕种植面积123.2亩，其中直播123.2亩,移栽0亩</t>
  </si>
  <si>
    <t>翻耕种植面积32.9亩，其中直播32.9亩,移栽0亩</t>
  </si>
  <si>
    <t>冷山村8、10组</t>
  </si>
  <si>
    <t>水岭村10组</t>
  </si>
  <si>
    <t>文先六</t>
  </si>
  <si>
    <t>翻耕种植面积62.3亩，其中直播0亩,移栽62.3亩</t>
  </si>
  <si>
    <t>水岭村8组</t>
  </si>
  <si>
    <t>翻耕种植面积46.2亩，其中直播0亩,移栽46.2亩</t>
  </si>
  <si>
    <t>水岭村6、7组</t>
  </si>
  <si>
    <t>翻耕种植面积70.3亩，其中直播70.3亩,移栽0亩</t>
  </si>
  <si>
    <t>水岭村3组</t>
  </si>
  <si>
    <t>翻耕种植面积38.3亩，其中直播38.3亩,移栽0亩</t>
  </si>
  <si>
    <t>水岭村2组</t>
  </si>
  <si>
    <t>翻耕种植面积28.4亩，其中直播28.4亩,移栽0亩</t>
  </si>
  <si>
    <t>枧田村13组</t>
  </si>
  <si>
    <t>翻耕种植面积59.3亩，其中直播59.3亩,移栽0亩</t>
  </si>
  <si>
    <t>枧田村7组</t>
  </si>
  <si>
    <t>陈桂青</t>
  </si>
  <si>
    <t>翻耕种植面积41.3亩，其中直播41.3亩,移栽0亩</t>
  </si>
  <si>
    <t>枧田村2组</t>
  </si>
  <si>
    <t>翻耕种植面积86.5亩，其中直播86.5亩,移栽0亩</t>
  </si>
  <si>
    <t>枧田村4组</t>
  </si>
  <si>
    <t>翻耕种植面积56.4亩，其中直播56.4亩,移栽0亩</t>
  </si>
  <si>
    <t>白牙市镇</t>
  </si>
  <si>
    <t>蔡家村1</t>
  </si>
  <si>
    <t>湖南省永州市东安县白牙市镇蔡家村委会</t>
  </si>
  <si>
    <t>翻耕种植面积43.85亩，其中直播43.85亩,移栽0亩</t>
  </si>
  <si>
    <t>蔡家村3</t>
  </si>
  <si>
    <t>翻耕种植面积31亩，其中直播31亩,移栽0亩</t>
  </si>
  <si>
    <t>蔡家村4</t>
  </si>
  <si>
    <t>蔡家村5</t>
  </si>
  <si>
    <t>翻耕种植面积48.6亩，其中直播48.6亩,移栽0亩</t>
  </si>
  <si>
    <t>大塘旺村</t>
  </si>
  <si>
    <t>湖南省永州市东安县白牙市镇大塘旺村委会</t>
  </si>
  <si>
    <t>翻耕种植面积114.9亩，其中直播114.9亩,移栽0亩</t>
  </si>
  <si>
    <t>独秀峰村1</t>
  </si>
  <si>
    <t>湖南省永州市东安县白牙市镇独秀峰村委会</t>
  </si>
  <si>
    <t>翻耕种植面积152亩，其中直播152亩,移栽0亩</t>
  </si>
  <si>
    <t>工业新村</t>
  </si>
  <si>
    <t>湖南省永州市东安县白牙市镇工业新村委会</t>
  </si>
  <si>
    <t>翻耕种植面积107.8亩，其中直播107.8亩,移栽0亩</t>
  </si>
  <si>
    <t>红星村1</t>
  </si>
  <si>
    <t>刘安平</t>
  </si>
  <si>
    <t>翻耕种植面积203.3亩，其中直播203.3亩,移栽0亩</t>
  </si>
  <si>
    <t>红星村2</t>
  </si>
  <si>
    <t>湖南省永州市东安县白牙市镇红星村委会</t>
  </si>
  <si>
    <t>翻耕种植面积亩，其中直播0亩,移栽0亩</t>
  </si>
  <si>
    <t>红星村3</t>
  </si>
  <si>
    <t>翻耕种植面积47.5亩，其中直播47.5亩,移栽0亩</t>
  </si>
  <si>
    <t>红星村4</t>
  </si>
  <si>
    <t>翻耕种植面积20.8亩，其中直播20.8亩,移栽0亩</t>
  </si>
  <si>
    <t>红星村5</t>
  </si>
  <si>
    <t>翻耕种植面积28.1亩，其中直播28.1亩,移栽0亩</t>
  </si>
  <si>
    <t>湖塘村1</t>
  </si>
  <si>
    <t>湖南省永州市东安县白牙市镇湖塘村委会</t>
  </si>
  <si>
    <t>翻耕种植面积21.1亩，其中直播21.1亩,移栽0亩</t>
  </si>
  <si>
    <t>湖塘村2</t>
  </si>
  <si>
    <t>翻耕种植面积75.4亩，其中直播75.4亩,移栽0亩</t>
  </si>
  <si>
    <t>湖塘村3</t>
  </si>
  <si>
    <t>翻耕种植面积27.9亩，其中直播27.9亩,移栽0亩</t>
  </si>
  <si>
    <t>六仕町村2</t>
  </si>
  <si>
    <t>湖南省永州市东安县白牙市镇六仕町村委会</t>
  </si>
  <si>
    <t>翻耕种植面积37.6亩，其中直播37.6亩,移栽0亩</t>
  </si>
  <si>
    <t>六仕町村4</t>
  </si>
  <si>
    <t>翻耕种植面积74.6亩，其中直播74.6亩,移栽0亩</t>
  </si>
  <si>
    <t>六仕町村5</t>
  </si>
  <si>
    <t>翻耕种植面积61.7亩，其中直播61.7亩,移栽0亩</t>
  </si>
  <si>
    <t>大江源村1</t>
  </si>
  <si>
    <t>蒋福军</t>
  </si>
  <si>
    <t>翻耕种植面积39.9亩，其中直播39.9亩,移栽0亩</t>
  </si>
  <si>
    <t>大江源村2</t>
  </si>
  <si>
    <t>翻耕种植面积27.1亩，其中直播27.1亩,移栽0亩</t>
  </si>
  <si>
    <t>大江源村3</t>
  </si>
  <si>
    <t>翻耕种植面积49.9亩，其中直播49.9亩,移栽0亩</t>
  </si>
  <si>
    <t>大江源村5</t>
  </si>
  <si>
    <t>刘海桃</t>
  </si>
  <si>
    <t>翻耕种植面积20.9亩，其中直播20.9亩,移栽0亩</t>
  </si>
  <si>
    <t>大江源村6</t>
  </si>
  <si>
    <t>翻耕种植面积32.4亩，其中直播32.4亩,移栽0亩</t>
  </si>
  <si>
    <t>大江源村7</t>
  </si>
  <si>
    <t>翻耕种植面积73.3亩，其中直播73.3亩,移栽0亩</t>
  </si>
  <si>
    <t>神仙桥村1</t>
  </si>
  <si>
    <t>李章铁</t>
  </si>
  <si>
    <t>神仙桥村2</t>
  </si>
  <si>
    <t>翻耕种植面积41.4亩，其中直播41.4亩,移栽0亩</t>
  </si>
  <si>
    <t>神仙桥村3</t>
  </si>
  <si>
    <t>翻耕种植面积30.7亩，其中直播30.7亩,移栽0亩</t>
  </si>
  <si>
    <t>神仙桥村4</t>
  </si>
  <si>
    <t>翻耕种植面积67.4亩，其中直播67.4亩,移栽0亩</t>
  </si>
  <si>
    <t>神仙桥村5</t>
  </si>
  <si>
    <t>翻耕种植面积40.9亩，其中直播40.9亩,移栽0亩</t>
  </si>
  <si>
    <t>石登村1</t>
  </si>
  <si>
    <t>湖南省永州市东安县白牙市镇石登村委会</t>
  </si>
  <si>
    <t>翻耕种植面积168.6亩，其中直播168.6亩,移栽0亩</t>
  </si>
  <si>
    <t>石登村2</t>
  </si>
  <si>
    <t>翻耕种植面积55.1亩，其中直播55.1亩,移栽0亩</t>
  </si>
  <si>
    <t>桐子山村1</t>
  </si>
  <si>
    <t>湖南省永州市东安县白牙市镇桐子山村委会</t>
  </si>
  <si>
    <t>翻耕种植面积36.2亩，其中直播36.2亩,移栽0亩</t>
  </si>
  <si>
    <t>桐子山村2</t>
  </si>
  <si>
    <t>翻耕种植面积71.5亩，其中直播71.5亩,移栽0亩</t>
  </si>
  <si>
    <t>铜鼓岭村1</t>
  </si>
  <si>
    <t>湖南省永州市东安县白牙市镇铜鼓岭村委会</t>
  </si>
  <si>
    <t>翻耕种植面积163.4亩，其中直播163.4亩,移栽0亩</t>
  </si>
  <si>
    <t>铜鼓岭村2</t>
  </si>
  <si>
    <t>翻耕种植面积32.8亩，其中直播32.8亩,移栽0亩</t>
  </si>
  <si>
    <t>铜鼓岭村3</t>
  </si>
  <si>
    <t>翻耕种植面积51.6亩，其中直播51.6亩,移栽0亩</t>
  </si>
  <si>
    <t>铜鼓岭村4</t>
  </si>
  <si>
    <t>文竹山村1</t>
  </si>
  <si>
    <t>湖南省永州市东安县白牙市镇文竹山村委会</t>
  </si>
  <si>
    <t>翻耕种植面积47.1亩，其中直播47.1亩,移栽0亩</t>
  </si>
  <si>
    <t>文竹山村2</t>
  </si>
  <si>
    <t>翻耕种植面积60.7亩，其中直播60.7亩,移栽0亩</t>
  </si>
  <si>
    <t>文竹山村4</t>
  </si>
  <si>
    <t>翻耕种植面积26.2亩，其中直播26.2亩,移栽0亩</t>
  </si>
  <si>
    <t>文竹山村5</t>
  </si>
  <si>
    <t>翻耕种植面积38.5亩，其中直播38.5亩,移栽0亩</t>
  </si>
  <si>
    <t>文竹山村7</t>
  </si>
  <si>
    <t>翻耕种植面积74亩，其中直播74亩,移栽0亩</t>
  </si>
  <si>
    <t>文竹山村8</t>
  </si>
  <si>
    <t>翻耕种植面积36.5亩，其中直播36.5亩,移栽0亩</t>
  </si>
  <si>
    <t>祥合村</t>
  </si>
  <si>
    <t>湖南省永州市东安县白牙市镇祥合村委会</t>
  </si>
  <si>
    <t>翻耕种植面积100.5亩，其中直播100.5亩,移栽0亩</t>
  </si>
  <si>
    <t>宜新村1</t>
  </si>
  <si>
    <t>湖南省永州市东安县白牙市镇宜新村委会</t>
  </si>
  <si>
    <t>翻耕种植面积78.9亩，其中直播78.9亩,移栽0亩</t>
  </si>
  <si>
    <t>宜新村2</t>
  </si>
  <si>
    <t>翻耕种植面积33.4亩，其中直播33.4亩,移栽0亩</t>
  </si>
  <si>
    <t>宜新村4</t>
  </si>
  <si>
    <t>翻耕种植面积29.4亩，其中直播29.4亩,移栽0亩</t>
  </si>
  <si>
    <t>宜新村5</t>
  </si>
  <si>
    <t>翻耕种植面积51.4亩，其中直播51.4亩,移栽0亩</t>
  </si>
  <si>
    <t>宜新村6</t>
  </si>
  <si>
    <t>翻耕种植面积20亩，其中直播20亩,移栽0亩</t>
  </si>
  <si>
    <t>宜新村7</t>
  </si>
  <si>
    <t>翻耕种植面积20.6亩，其中直播20.6亩,移栽0亩</t>
  </si>
  <si>
    <t>宜新村8</t>
  </si>
  <si>
    <t>翻耕种植面积29.9亩，其中直播29.9亩,移栽0亩</t>
  </si>
  <si>
    <t>宜新村9</t>
  </si>
  <si>
    <t>翻耕种植面积22.1亩，其中直播22.1亩,移栽0亩</t>
  </si>
  <si>
    <t>银山村1</t>
  </si>
  <si>
    <t>唐新强</t>
  </si>
  <si>
    <t>翻耕种植面积121.2亩，其中直播121.2亩,移栽0亩</t>
  </si>
  <si>
    <t>银山村2</t>
  </si>
  <si>
    <t>唐小生</t>
  </si>
  <si>
    <t>翻耕种植面积58.6亩，其中直播58.6亩,移栽0亩</t>
  </si>
  <si>
    <t>银山村3</t>
  </si>
  <si>
    <t>翻耕种植面积113.6亩，其中直播113.6亩,移栽0亩</t>
  </si>
  <si>
    <t>永富村1</t>
  </si>
  <si>
    <t>湖南省永州市东安县白牙市镇永富村委会</t>
  </si>
  <si>
    <t>翻耕种植面积126.4亩，其中直播126.4亩,移栽0亩</t>
  </si>
  <si>
    <t>永富村2</t>
  </si>
  <si>
    <t>翻耕种植面积74.7亩，其中直播74.7亩,移栽0亩</t>
  </si>
  <si>
    <t>宥江桥村1</t>
  </si>
  <si>
    <t>湖南省永州市东安县白牙市镇宥江桥村委会</t>
  </si>
  <si>
    <t>翻耕种植面积26.4亩，其中直播0亩,移栽26.4亩</t>
  </si>
  <si>
    <t>宥江桥村2</t>
  </si>
  <si>
    <t>翻耕种植面积217.6亩，其中直播217.6亩,移栽0亩</t>
  </si>
  <si>
    <t>宥江桥村3</t>
  </si>
  <si>
    <t>翻耕种植面积28.6亩，其中直播28.6亩,移栽0亩</t>
  </si>
  <si>
    <t>宥江桥村4</t>
  </si>
  <si>
    <t>宥江桥村5</t>
  </si>
  <si>
    <t>翻耕种植面积78.1亩，其中直播78.1亩,移栽0亩</t>
  </si>
  <si>
    <t>社塘村1</t>
  </si>
  <si>
    <t>湖南省永州市东安县白牙市镇社塘村委会</t>
  </si>
  <si>
    <t>翻耕种植面积330.6亩，其中直播330.6亩,移栽0亩</t>
  </si>
  <si>
    <t>大江口村1</t>
  </si>
  <si>
    <t>唐国雄</t>
  </si>
  <si>
    <t>翻耕种植面积207.7亩，其中直播207.7亩,移栽0亩</t>
  </si>
  <si>
    <t>大江口村2</t>
  </si>
  <si>
    <t>翻耕种植面积122.4亩，其中直播122.4亩,移栽0亩</t>
  </si>
  <si>
    <t>大江口村3</t>
  </si>
  <si>
    <t>大江口村4</t>
  </si>
  <si>
    <t>唐志雄</t>
  </si>
  <si>
    <t>翻耕种植面积84亩，其中直播84亩,移栽0亩</t>
  </si>
  <si>
    <t>大江口村5</t>
  </si>
  <si>
    <t>翻耕种植面积382.3亩，其中直播382.3亩,移栽0亩</t>
  </si>
  <si>
    <t>大江口村6</t>
  </si>
  <si>
    <t>魏晴</t>
  </si>
  <si>
    <t>翻耕种植面积27.5亩，其中直播27.5亩,移栽0亩</t>
  </si>
  <si>
    <t>大江口村7</t>
  </si>
  <si>
    <t>翻耕种植面积113.7亩，其中直播113.7亩,移栽0亩</t>
  </si>
  <si>
    <t>秦塘村1</t>
  </si>
  <si>
    <t>湖南省永州市东安县白牙市镇秦塘村委会</t>
  </si>
  <si>
    <t>翻耕种植面积61.6亩，其中直播61.6亩,移栽0亩</t>
  </si>
  <si>
    <t>秦塘村3</t>
  </si>
  <si>
    <t>翻耕种植面积21亩，其中直播21亩,移栽0亩</t>
  </si>
  <si>
    <t>幸福村2</t>
  </si>
  <si>
    <t>湖南省永州市东安县白牙市镇幸福村委会</t>
  </si>
  <si>
    <t>翻耕种植面积43.9亩，其中直播43.9亩,移栽0亩</t>
  </si>
  <si>
    <t>幸福村3</t>
  </si>
  <si>
    <t>翻耕种植面积29.6亩，其中直播29.6亩,移栽0亩</t>
  </si>
  <si>
    <t>东城村</t>
  </si>
  <si>
    <t>湖南省永州市东安县白牙市镇东城村委会</t>
  </si>
  <si>
    <t>翻耕种植面积103.2亩，其中直播103.2亩,移栽0亩</t>
  </si>
  <si>
    <t>柳溪村1</t>
  </si>
  <si>
    <t>湖南省永州市东安县白牙市镇柳溪村委会</t>
  </si>
  <si>
    <t>翻耕种植面积25.4亩，其中直播25.4亩,移栽0亩</t>
  </si>
  <si>
    <t>柳溪村2</t>
  </si>
  <si>
    <t>翻耕种植面积52.4亩，其中直播52.4亩,移栽0亩</t>
  </si>
  <si>
    <t>柳溪村3</t>
  </si>
  <si>
    <t>翻耕种植面积24亩，其中直播24亩,移栽0亩</t>
  </si>
  <si>
    <t>大龙岩村4</t>
  </si>
  <si>
    <t>大龙岩村5</t>
  </si>
  <si>
    <t>翻耕种植面积78.5亩，其中直播78.5亩,移栽0亩</t>
  </si>
  <si>
    <t>大龙岩村6</t>
  </si>
  <si>
    <t>翻耕种植面积26.6亩，其中直播26.6亩,移栽0亩</t>
  </si>
  <si>
    <t>石溪河村1</t>
  </si>
  <si>
    <t>东安县顺景农机服务专业合作社</t>
  </si>
  <si>
    <t>翻耕种植面积41.2亩，其中直播41.2亩,移栽0亩</t>
  </si>
  <si>
    <t>石溪河村2</t>
  </si>
  <si>
    <t>翻耕种植面积65.2亩，其中直播65.2亩,移栽0亩</t>
  </si>
  <si>
    <t>石溪河村3</t>
  </si>
  <si>
    <t>翻耕种植面积32.2亩，其中直播32.2亩,移栽0亩</t>
  </si>
  <si>
    <t>石溪河村4</t>
  </si>
  <si>
    <t>湖南省永州市东安县白牙市镇石溪河村委会</t>
  </si>
  <si>
    <t>翻耕种植面积189.2亩，其中直播189.2亩,移栽0亩</t>
  </si>
  <si>
    <t>石溪河村5</t>
  </si>
  <si>
    <t>翻耕种植面积71.9亩，其中直播71.9亩,移栽0亩</t>
  </si>
  <si>
    <t>龙溪源村1</t>
  </si>
  <si>
    <t>湖南省永州市东安县白牙市镇龙溪源村委会</t>
  </si>
  <si>
    <t>翻耕种植面积32.3亩，其中直播32.3亩,移栽0亩</t>
  </si>
  <si>
    <t>龙溪源村2</t>
  </si>
  <si>
    <t>翻耕种植面积127.3亩，其中直播127.3亩,移栽0亩</t>
  </si>
  <si>
    <t>横塘镇</t>
  </si>
  <si>
    <t>大坪村20、19组</t>
  </si>
  <si>
    <t>王海文</t>
  </si>
  <si>
    <t>翻耕种植面积71.8亩，其中直播71.8亩,移栽0亩</t>
  </si>
  <si>
    <t>湘前村4组</t>
  </si>
  <si>
    <t>唐智荣</t>
  </si>
  <si>
    <t>翻耕种植面积43.9亩，其中直播0亩,移栽43.9亩</t>
  </si>
  <si>
    <t>大坪村5、13、16、17、18组</t>
  </si>
  <si>
    <t>刘苏春</t>
  </si>
  <si>
    <t>翻耕种植面积136.1亩，其中直播26.9亩,移栽109.2亩</t>
  </si>
  <si>
    <t>白滩河村4、5、7、9组</t>
  </si>
  <si>
    <t>荣卯新</t>
  </si>
  <si>
    <t>翻耕种植面积126.3亩，其中直播47.1亩,移栽79.2亩</t>
  </si>
  <si>
    <t>狮子铺村3、4、5、7、8、9组</t>
  </si>
  <si>
    <t>荣颖</t>
  </si>
  <si>
    <t>翻耕种植面积158.9亩，其中直播0亩,移栽158.9亩</t>
  </si>
  <si>
    <t>湘前村1-8组</t>
  </si>
  <si>
    <t>郭记坤</t>
  </si>
  <si>
    <t>翻耕种植面积174.8亩，其中直播20亩,移栽154.8亩</t>
  </si>
  <si>
    <t>湘前村12、13、14、17、19组</t>
  </si>
  <si>
    <t>周海</t>
  </si>
  <si>
    <t>翻耕种植面积220.2亩，其中直播102.4亩,移栽117.8亩</t>
  </si>
  <si>
    <t>兴隆居委会4、5、6组</t>
  </si>
  <si>
    <t>周金华</t>
  </si>
  <si>
    <t>翻耕种植面积102.3亩，其中直播0亩,移栽102.3亩</t>
  </si>
  <si>
    <t>文堂居委会7、8、9组</t>
  </si>
  <si>
    <t>翻耕种植面积150.3亩，其中直播0亩,移栽150.3亩</t>
  </si>
  <si>
    <t>大栗山村11、20组</t>
  </si>
  <si>
    <t>翻耕种植面积194.6亩，其中直播24.4亩,移栽170.2亩</t>
  </si>
  <si>
    <t>望明村4、7、8组</t>
  </si>
  <si>
    <t>王满春</t>
  </si>
  <si>
    <t>翻耕种植面积162.8亩，其中直播162.8亩,移栽0亩</t>
  </si>
  <si>
    <t>宝塔岩村1-5、8、9、12组</t>
  </si>
  <si>
    <t>蒋红云</t>
  </si>
  <si>
    <t>翻耕种植面积247.1亩，其中直播247.1亩,移栽0亩</t>
  </si>
  <si>
    <t>三吉村18、19组</t>
  </si>
  <si>
    <t>唐华平</t>
  </si>
  <si>
    <t>翻耕种植面积125.9亩，其中直播0亩,移栽125.9亩</t>
  </si>
  <si>
    <t>带家村12、13、21、22组</t>
  </si>
  <si>
    <t>林春梅</t>
  </si>
  <si>
    <t>翻耕种植面积120.1亩，其中直播48亩,移栽72.1亩</t>
  </si>
  <si>
    <t>大月塘村3、5、6、7组</t>
  </si>
  <si>
    <t>翻耕种植面积151.9亩，其中直播151.9亩,移栽0亩</t>
  </si>
  <si>
    <t>鹿马桥镇</t>
  </si>
  <si>
    <t>天堂村4</t>
  </si>
  <si>
    <t>东安县鹿马桥镇兴农农机服务农民专业合作社</t>
  </si>
  <si>
    <t>翻耕种植面积73.4亩，其中直播73.4亩,移栽0亩</t>
  </si>
  <si>
    <t>翻耕种植面积19.9亩，其中直播19.9亩,移栽0亩</t>
  </si>
  <si>
    <t>翻耕种植面积63.5亩，其中直播63.5亩,移栽0亩</t>
  </si>
  <si>
    <t>天堂村3</t>
  </si>
  <si>
    <t>翻耕种植面积100.2亩，其中直播100.2亩,移栽0亩</t>
  </si>
  <si>
    <t>天堂村2</t>
  </si>
  <si>
    <t>翻耕种植面积172.8亩，其中直播172.8亩,移栽0亩</t>
  </si>
  <si>
    <t>天堂村1</t>
  </si>
  <si>
    <t>翻耕种植面积216.3亩，其中直播216.3亩,移栽0亩</t>
  </si>
  <si>
    <t>水溪村1</t>
  </si>
  <si>
    <t>翻耕种植面积409.5亩，其中直播409.5亩,移栽0亩</t>
  </si>
  <si>
    <t>翻耕种植面积44.1亩，其中直播44.1亩,移栽0亩</t>
  </si>
  <si>
    <t>水溪村2</t>
  </si>
  <si>
    <t>翻耕种植面积64.5亩，其中直播64.5亩,移栽0亩</t>
  </si>
  <si>
    <t>水溪村3</t>
  </si>
  <si>
    <t>翻耕种植面积36.9亩，其中直播36.9亩,移栽0亩</t>
  </si>
  <si>
    <t>泉水社区2</t>
  </si>
  <si>
    <t>翻耕种植面积214.4亩，其中直播214.4亩,移栽0亩</t>
  </si>
  <si>
    <t>泉水社区1</t>
  </si>
  <si>
    <t>翻耕种植面积164.2亩，其中直播164.2亩,移栽0亩</t>
  </si>
  <si>
    <t>泉水社区3</t>
  </si>
  <si>
    <t>翻耕种植面积103.3亩，其中直播103.3亩,移栽0亩</t>
  </si>
  <si>
    <t>泉水社区4</t>
  </si>
  <si>
    <t>翻耕种植面积156.2亩，其中直播156.2亩,移栽0亩</t>
  </si>
  <si>
    <t>沙溪社区2</t>
  </si>
  <si>
    <t>翻耕种植面积142.9亩，其中直播142.9亩,移栽0亩</t>
  </si>
  <si>
    <t>沙溪社区1</t>
  </si>
  <si>
    <t>翻耕种植面积54.1亩，其中直播54.1亩,移栽0亩</t>
  </si>
  <si>
    <t>翻耕种植面积88.2亩，其中直播88.2亩,移栽0亩</t>
  </si>
  <si>
    <t>石坝冲村1</t>
  </si>
  <si>
    <t>翻耕种植面积120.1亩，其中直播120.1亩,移栽0亩</t>
  </si>
  <si>
    <t>石坝冲村2</t>
  </si>
  <si>
    <t>翻耕种植面积148亩，其中直播148亩,移栽0亩</t>
  </si>
  <si>
    <t>翻耕种植面积37.4亩，其中直播37.4亩,移栽0亩</t>
  </si>
  <si>
    <t>黎山居委会1</t>
  </si>
  <si>
    <t>翻耕种植面积110.8亩，其中直播110.8亩,移栽0亩</t>
  </si>
  <si>
    <t>黎山居委会2</t>
  </si>
  <si>
    <t>翻耕种植面积39.5亩，其中直播39.5亩,移栽0亩</t>
  </si>
  <si>
    <t>唐家村4</t>
  </si>
  <si>
    <t>东安县永发农机农民专业合作社</t>
  </si>
  <si>
    <t>翻耕种植面积100亩，其中直播100亩,移栽0亩</t>
  </si>
  <si>
    <t>翻耕种植面积118.6亩，其中直播118.6亩,移栽0亩</t>
  </si>
  <si>
    <t>翻耕种植面积19.5亩，其中直播0亩,移栽19.5亩</t>
  </si>
  <si>
    <t>唐家村3</t>
  </si>
  <si>
    <t>翻耕种植面积41.1亩，其中直播41.1亩,移栽0亩</t>
  </si>
  <si>
    <t>翻耕种植面积169.3亩，其中直播83.1亩,移栽86.2亩</t>
  </si>
  <si>
    <t>翻耕种植面积24.8亩，其中直播24.8亩,移栽0亩</t>
  </si>
  <si>
    <t>翻耕种植面积21.4亩，其中直播21.4亩,移栽0亩</t>
  </si>
  <si>
    <t>唐家村2</t>
  </si>
  <si>
    <t>唐家村1</t>
  </si>
  <si>
    <t>翻耕种植面积53.9亩，其中直播33.1亩,移栽20.8亩</t>
  </si>
  <si>
    <t>翻耕种植面积46亩，其中直播46亩,移栽0亩</t>
  </si>
  <si>
    <t>五通庙村1</t>
  </si>
  <si>
    <t>翻耕种植面积59.7亩，其中直播59.7亩,移栽0亩</t>
  </si>
  <si>
    <t>河东村1</t>
  </si>
  <si>
    <t>翻耕种植面积94.8亩，其中直播94.8亩,移栽0亩</t>
  </si>
  <si>
    <t>河东村2</t>
  </si>
  <si>
    <t>翻耕种植面积49.2亩，其中直播49.2亩,移栽0亩</t>
  </si>
  <si>
    <t>翻耕种植面积75亩，其中直播75亩,移栽0亩</t>
  </si>
  <si>
    <t>黄里坪村1</t>
  </si>
  <si>
    <t>翻耕种植面积113.9亩，其中直播113.9亩,移栽0亩</t>
  </si>
  <si>
    <t>黄里坪村2</t>
  </si>
  <si>
    <t>翻耕种植面积42亩，其中直播42亩,移栽0亩</t>
  </si>
  <si>
    <t>黄里坪村3</t>
  </si>
  <si>
    <t>翻耕种植面积25.5亩，其中直播25.5亩,移栽0亩</t>
  </si>
  <si>
    <t>新圩江镇</t>
  </si>
  <si>
    <t>双江村5.6.7组</t>
  </si>
  <si>
    <t>湖南省永州市东安县新圩江镇双江村村民委员会</t>
  </si>
  <si>
    <t>翻耕种植面积48.1亩，其中直播0亩,移栽48.1亩</t>
  </si>
  <si>
    <t>翻耕种植面积32.3亩，其中直播0亩,移栽32.3亩</t>
  </si>
  <si>
    <t>军山村8组</t>
  </si>
  <si>
    <t>湖南省永州市东安县新圩江镇军山村村民委员会</t>
  </si>
  <si>
    <t>翻耕种植面积47.8亩，其中直播0亩,移栽47.8亩</t>
  </si>
  <si>
    <t>军山村7、8组</t>
  </si>
  <si>
    <t>翻耕种植面积94.3亩，其中直播0亩,移栽94.3亩</t>
  </si>
  <si>
    <t>军山村5、4、6、7组</t>
  </si>
  <si>
    <t>翻耕种植面积37.8亩，其中直播0亩,移栽37.8亩</t>
  </si>
  <si>
    <t>柳山村4</t>
  </si>
  <si>
    <t>湖南省永州市东安县新圩江镇柳山村民委员会</t>
  </si>
  <si>
    <t>翻耕种植面积44.3亩，其中直播44.3亩,移栽0亩</t>
  </si>
  <si>
    <t>柳山村1</t>
  </si>
  <si>
    <t>翻耕种植面积79.2亩，其中直播0亩,移栽79.2亩</t>
  </si>
  <si>
    <t>田心村6、7、8</t>
  </si>
  <si>
    <t>湖南省永州市东安县新圩江镇田心村村民委员会</t>
  </si>
  <si>
    <t>翻耕种植面积51.3亩，其中直播0亩,移栽51.3亩</t>
  </si>
  <si>
    <t>田心村1</t>
  </si>
  <si>
    <t>翻耕种植面积19.1亩，其中直播0亩,移栽19.1亩</t>
  </si>
  <si>
    <t>田心村3</t>
  </si>
  <si>
    <t>翻耕种植面积22.4亩，其中直播0亩,移栽22.4亩</t>
  </si>
  <si>
    <t>田心村4</t>
  </si>
  <si>
    <t>翻耕种植面积45.1亩，其中直播0亩,移栽45.1亩</t>
  </si>
  <si>
    <t>石板头村3</t>
  </si>
  <si>
    <t>湖南省永州市东安县新圩江镇石板头村村民委员会</t>
  </si>
  <si>
    <t>翻耕种植面积23.5亩，其中直播23.5亩,移栽0亩</t>
  </si>
  <si>
    <t>石板头村2</t>
  </si>
  <si>
    <t>翻耕种植面积19.9亩，其中直播0亩,移栽19.9亩</t>
  </si>
  <si>
    <t>石板头村1</t>
  </si>
  <si>
    <t>翻耕种植面积31.4亩，其中直播0亩,移栽31.4亩</t>
  </si>
  <si>
    <t>双庙村12.13.14.17.18.19组</t>
  </si>
  <si>
    <t>湖南省永州市东安县新圩江镇双庙村村民委员会</t>
  </si>
  <si>
    <t>翻耕种植面积179亩，其中直播164亩,移栽15亩</t>
  </si>
  <si>
    <t>新圩居委会1</t>
  </si>
  <si>
    <t>湖南省永州市东安县新圩江镇新圩居民委员会</t>
  </si>
  <si>
    <t>翻耕种植面积22.5亩，其中直播22.5亩,移栽0亩</t>
  </si>
  <si>
    <t>新圩居委会6</t>
  </si>
  <si>
    <t>翻耕种植面积30.2亩，其中直播14.6亩,移栽15.6亩</t>
  </si>
  <si>
    <t>新圩居委会3</t>
  </si>
  <si>
    <t>翻耕种植面积16.9亩，其中直播0亩,移栽16.9亩</t>
  </si>
  <si>
    <t>新圩居委会4</t>
  </si>
  <si>
    <t>翻耕种植面积20.8亩，其中直播0亩,移栽20.8亩</t>
  </si>
  <si>
    <t>芦江村2</t>
  </si>
  <si>
    <t>湖南省永州市东安县新圩江镇芦江村村民委员会</t>
  </si>
  <si>
    <t>翻耕种植面积175.4亩，其中直播0亩,移栽175.4亩</t>
  </si>
  <si>
    <t>芦江村3</t>
  </si>
  <si>
    <t>翻耕种植面积26.6亩，其中直播0亩,移栽26.6亩</t>
  </si>
  <si>
    <t>小田村1、3</t>
  </si>
  <si>
    <t>湖南省永州市东安县新圩江镇小田村村民委员会</t>
  </si>
  <si>
    <t>翻耕种植面积21.8亩，其中直播21.8亩,移栽0亩</t>
  </si>
  <si>
    <t>小田村2</t>
  </si>
  <si>
    <t>翻耕种植面积28.7亩，其中直播28.7亩,移栽0亩</t>
  </si>
  <si>
    <t>小田村4</t>
  </si>
  <si>
    <t>新江居委会4</t>
  </si>
  <si>
    <t>湖南省永州市东安县新圩江镇新江居民委员会</t>
  </si>
  <si>
    <t>翻耕种植面积50.2亩，其中直播8.1亩,移栽42.1亩</t>
  </si>
  <si>
    <t>新江居委会3</t>
  </si>
  <si>
    <t>翻耕种植面积43亩，其中直播43亩,移栽0亩</t>
  </si>
  <si>
    <t>新江居委会2</t>
  </si>
  <si>
    <t>翻耕种植面积82.7亩，其中直播82.7亩,移栽0亩</t>
  </si>
  <si>
    <t>新江居委会1</t>
  </si>
  <si>
    <t>翻耕种植面积99.2亩，其中直播99.2亩,移栽0亩</t>
  </si>
  <si>
    <t>什田村1、2</t>
  </si>
  <si>
    <t>湖南省永州市东安县新圩江镇什田村村民委员会</t>
  </si>
  <si>
    <t>翻耕种植面积28.1亩，其中直播0亩,移栽28.1亩</t>
  </si>
  <si>
    <t>什田村3</t>
  </si>
  <si>
    <t>翻耕种植面积14亩，其中直播0亩,移栽14亩</t>
  </si>
  <si>
    <t>什田村4</t>
  </si>
  <si>
    <t>翻耕种植面积54.7亩，其中直播54.7亩,移栽0亩</t>
  </si>
  <si>
    <t>竹冲村1</t>
  </si>
  <si>
    <t>湖南省永州市东安县新圩江镇竹冲村村民委员会</t>
  </si>
  <si>
    <t>竹冲村3</t>
  </si>
  <si>
    <t>翻耕种植面积36.8亩，其中直播36.8亩,移栽0亩</t>
  </si>
  <si>
    <t>竹冲村6</t>
  </si>
  <si>
    <t>翻耕种植面积30.3亩，其中直播11.6亩,移栽18.7亩</t>
  </si>
  <si>
    <t>石期市镇</t>
  </si>
  <si>
    <t>元古村3.9.10组</t>
  </si>
  <si>
    <t>周贵春</t>
  </si>
  <si>
    <t>翻耕种植面积97.56亩，其中直播0亩,移栽97.56亩</t>
  </si>
  <si>
    <t>桑爱君</t>
  </si>
  <si>
    <t>翻耕种植面积94.94亩，其中直播19.4亩,移栽75.54亩</t>
  </si>
  <si>
    <t>新华村19.13.14.15组</t>
  </si>
  <si>
    <t>新华村村民委员会</t>
  </si>
  <si>
    <t>翻耕种植面积119.4亩，其中直播119.4亩,移栽0亩</t>
  </si>
  <si>
    <t>新华村13.14组</t>
  </si>
  <si>
    <t>翻耕种植面积39.8亩，其中直播39.8亩,移栽0亩</t>
  </si>
  <si>
    <t>新华村4组</t>
  </si>
  <si>
    <t>翻耕种植面积23.6亩，其中直播23.6亩,移栽0亩</t>
  </si>
  <si>
    <t>五一村6.7.8组</t>
  </si>
  <si>
    <t>五一村村民委员会</t>
  </si>
  <si>
    <t>翻耕种植面积58亩，其中直播58亩,移栽0亩</t>
  </si>
  <si>
    <t>五一村19.20组</t>
  </si>
  <si>
    <t>翻耕种植面积115.7亩，其中直播115.7亩,移栽0亩</t>
  </si>
  <si>
    <t>大启村1</t>
  </si>
  <si>
    <t>大启村村民委员会</t>
  </si>
  <si>
    <t>翻耕种植面积27亩，其中直播27亩,移栽0亩</t>
  </si>
  <si>
    <t>大启村2</t>
  </si>
  <si>
    <t>翻耕种植面积126.2亩，其中直播126.2亩,移栽0亩</t>
  </si>
  <si>
    <t>大启村3</t>
  </si>
  <si>
    <t>翻耕种植面积106.4亩，其中直播106.4亩,移栽0亩</t>
  </si>
  <si>
    <t>双杨村3</t>
  </si>
  <si>
    <t>双杨村村民委员会</t>
  </si>
  <si>
    <t>翻耕种植面积23.8亩，其中直播23.8亩,移栽0亩</t>
  </si>
  <si>
    <t>双杨村2</t>
  </si>
  <si>
    <t>翻耕种植面积45.1亩，其中直播45.1亩,移栽0亩</t>
  </si>
  <si>
    <t>双杨村1</t>
  </si>
  <si>
    <t>石市村32.33组</t>
  </si>
  <si>
    <t>周亮平</t>
  </si>
  <si>
    <t>翻耕种植面积84.9亩，其中直播0亩,移栽84.9亩</t>
  </si>
  <si>
    <t>石市村30组</t>
  </si>
  <si>
    <t>翻耕种植面积17.3亩，其中直播0亩,移栽17.3亩</t>
  </si>
  <si>
    <t>周雨荣</t>
  </si>
  <si>
    <t>翻耕种植面积307.2亩，其中直播307.2亩,移栽0亩</t>
  </si>
  <si>
    <t>石市村22.28组</t>
  </si>
  <si>
    <t>翻耕种植面积56.5亩，其中直播56.5亩,移栽0亩</t>
  </si>
  <si>
    <t>石市村13.15组</t>
  </si>
  <si>
    <t>张勇涛</t>
  </si>
  <si>
    <t>翻耕种植面积13.9亩，其中直播0亩,移栽13.9亩</t>
  </si>
  <si>
    <t>翻耕种植面积19.2亩，其中直播0亩,移栽19.2亩</t>
  </si>
  <si>
    <t>蒋家村13-15组</t>
  </si>
  <si>
    <t>谢有福</t>
  </si>
  <si>
    <t>翻耕种植面积40.3亩，其中直播40.3亩,移栽0亩</t>
  </si>
  <si>
    <t>翻耕种植面积61.6亩，其中直播0亩,移栽61.6亩</t>
  </si>
  <si>
    <t>蒋家村12-14组</t>
  </si>
  <si>
    <t>蒋家村村民委员会</t>
  </si>
  <si>
    <t>翻耕种植面积104.4亩，其中直播14.5亩,移栽89.9亩</t>
  </si>
  <si>
    <t>蒋家村8.9组</t>
  </si>
  <si>
    <t>翻耕种植面积82.7亩，其中直播0亩,移栽82.7亩</t>
  </si>
  <si>
    <t>蒋家村6.11组</t>
  </si>
  <si>
    <t>翻耕种植面积17.5亩，其中直播0亩,移栽17.5亩</t>
  </si>
  <si>
    <t>蒋家村4.5组</t>
  </si>
  <si>
    <t>翻耕种植面积27.5亩，其中直播0亩,移栽27.5亩</t>
  </si>
  <si>
    <t>郭桐万</t>
  </si>
  <si>
    <t>翻耕种植面积78.7亩，其中直播0亩,移栽78.7亩</t>
  </si>
  <si>
    <t>蒋家村1.2.3组</t>
  </si>
  <si>
    <t>翻耕种植面积59.5亩，其中直播59.5亩,移栽0亩</t>
  </si>
  <si>
    <t>翻耕种植面积69.6亩，其中直播69.6亩,移栽0亩</t>
  </si>
  <si>
    <t>台凡村4.5</t>
  </si>
  <si>
    <t>翻耕种植面积100.7亩，其中直播3亩,移栽97.7亩</t>
  </si>
  <si>
    <t>台凡村1</t>
  </si>
  <si>
    <t>崔小霖</t>
  </si>
  <si>
    <t>翻耕种植面积65.7亩，其中直播0亩,移栽65.7亩</t>
  </si>
  <si>
    <t>台凡村2</t>
  </si>
  <si>
    <t>翻耕种植面积28.9亩，其中直播0亩,移栽28.9亩</t>
  </si>
  <si>
    <t>台凡村3</t>
  </si>
  <si>
    <t>翻耕种植面积24亩，其中直播0亩,移栽24亩</t>
  </si>
  <si>
    <t>毛家村2</t>
  </si>
  <si>
    <t>毛家村村民委员会</t>
  </si>
  <si>
    <t>毛家村1</t>
  </si>
  <si>
    <t>翻耕种植面积17.9亩，其中直播17.9亩,移栽0亩</t>
  </si>
  <si>
    <t>元古村5.6组</t>
  </si>
  <si>
    <t>桑爱明</t>
  </si>
  <si>
    <t>翻耕种植面积20.7亩，其中直播0亩,移栽20.7亩</t>
  </si>
  <si>
    <t>元古村6组</t>
  </si>
  <si>
    <t>翻耕种植面积24.3亩，其中直播7亩,移栽17.3亩</t>
  </si>
  <si>
    <t>翻耕种植面积17.7亩，其中直播0亩,移栽17.7亩</t>
  </si>
  <si>
    <t>新合村3.4.5组</t>
  </si>
  <si>
    <t>新合村村民委员会</t>
  </si>
  <si>
    <t>新合村4</t>
  </si>
  <si>
    <t>新合村5</t>
  </si>
  <si>
    <t>翻耕种植面积17.1亩，其中直播17.1亩,移栽0亩</t>
  </si>
  <si>
    <t>竹洲村2</t>
  </si>
  <si>
    <t>竹洲村村民委员会</t>
  </si>
  <si>
    <t>翻耕种植面积286.2亩，其中直播286.2亩,移栽0亩</t>
  </si>
  <si>
    <t>竹洲村3</t>
  </si>
  <si>
    <t>翻耕种植面积95.8亩，其中直播95.8亩,移栽0亩</t>
  </si>
  <si>
    <t>晓埠塘村1</t>
  </si>
  <si>
    <t>晓埠塘村村民委员会</t>
  </si>
  <si>
    <t>翻耕种植面积52.6亩，其中直播52.6亩,移栽0亩</t>
  </si>
  <si>
    <t>晓埠塘村2</t>
  </si>
  <si>
    <t>翻耕种植面积23.7亩，其中直播23.7亩,移栽0亩</t>
  </si>
  <si>
    <t>晓埠塘村6</t>
  </si>
  <si>
    <t>翻耕种植面积294.9亩，其中直播231.4亩,移栽63.5亩</t>
  </si>
  <si>
    <t>晓埠塘村7</t>
  </si>
  <si>
    <t>翻耕种植面积34.3亩，其中直播14.9亩,移栽19.4亩</t>
  </si>
  <si>
    <t>晓埠塘村8</t>
  </si>
  <si>
    <t>翻耕种植面积26.7亩，其中直播26.7亩,移栽0亩</t>
  </si>
  <si>
    <t>晓埠塘村9</t>
  </si>
  <si>
    <t>翻耕种植面积58.3亩，其中直播58.3亩,移栽0亩</t>
  </si>
  <si>
    <t>晓埠塘村10</t>
  </si>
  <si>
    <t>翻耕种植面积27.4亩，其中直播27.4亩,移栽0亩</t>
  </si>
  <si>
    <t>石马村1</t>
  </si>
  <si>
    <t>石马村村民委员会</t>
  </si>
  <si>
    <t>翻耕种植面积95.7亩，其中直播95.7亩,移栽0亩</t>
  </si>
  <si>
    <t>石马村4</t>
  </si>
  <si>
    <t>翻耕种植面积40.4亩，其中直播40.4亩,移栽0亩</t>
  </si>
  <si>
    <t>石马村5</t>
  </si>
  <si>
    <t>翻耕种植面积60.1亩，其中直播60.1亩,移栽0亩</t>
  </si>
  <si>
    <t>谭霞塘村2</t>
  </si>
  <si>
    <t>谭霞塘村村民委员会</t>
  </si>
  <si>
    <t>谭霞塘村1</t>
  </si>
  <si>
    <t>翻耕种植面积64.2亩，其中直播64.2亩,移栽0亩</t>
  </si>
  <si>
    <t>谭霞塘村3</t>
  </si>
  <si>
    <t>马头村3</t>
  </si>
  <si>
    <t>马头村村民委员会</t>
  </si>
  <si>
    <t>翻耕种植面积187.2亩，其中直播187.2亩,移栽0亩</t>
  </si>
  <si>
    <t>马头村2</t>
  </si>
  <si>
    <t>翻耕种植面积216.2亩，其中直播216.2亩,移栽0亩</t>
  </si>
  <si>
    <t>洪井村2</t>
  </si>
  <si>
    <t>洪井村村民委员会</t>
  </si>
  <si>
    <t>洪井村3</t>
  </si>
  <si>
    <t>建河村1</t>
  </si>
  <si>
    <t>周小和</t>
  </si>
  <si>
    <t>翻耕种植面积21.3亩，其中直播0亩,移栽21.3亩</t>
  </si>
  <si>
    <t>建河村2</t>
  </si>
  <si>
    <t>翻耕种植面积22.5亩，其中直播0亩,移栽22.5亩</t>
  </si>
  <si>
    <t>建河村3</t>
  </si>
  <si>
    <t>翻耕种植面积46.3亩，其中直播0亩,移栽46.3亩</t>
  </si>
  <si>
    <t>天龙村2</t>
  </si>
  <si>
    <t>天龙村村民委员会</t>
  </si>
  <si>
    <t>翻耕种植面积13.8亩，其中直播13.8亩,移栽0亩</t>
  </si>
  <si>
    <t>天龙村5</t>
  </si>
  <si>
    <t>翻耕种植面积12.4亩，其中直播12.4亩,移栽0亩</t>
  </si>
  <si>
    <t>天龙村3</t>
  </si>
  <si>
    <t>翻耕种植面积25.3亩，其中直播25.3亩,移栽0亩</t>
  </si>
  <si>
    <t>大荣底村5组</t>
  </si>
  <si>
    <t>大荣底村村民委员会</t>
  </si>
  <si>
    <t>翻耕种植面积50.2亩，其中直播0亩,移栽50.2亩</t>
  </si>
  <si>
    <t>大荣底村2、3组</t>
  </si>
  <si>
    <t>紫溪市镇</t>
  </si>
  <si>
    <t>群丰村</t>
  </si>
  <si>
    <t>湖南省永州市东安县紫溪市镇群丰村村民委员会</t>
  </si>
  <si>
    <t>翻耕种植面积58.09亩，其中直播58.09亩,移栽0亩</t>
  </si>
  <si>
    <t>翻耕种植面积21.25亩，其中直播21.25亩,移栽0亩</t>
  </si>
  <si>
    <t>翻耕种植面积23.21亩，其中直播23.21亩,移栽0亩</t>
  </si>
  <si>
    <t>群力村</t>
  </si>
  <si>
    <t>湖南省永州市东安县紫溪市镇群力村村民委员会</t>
  </si>
  <si>
    <t>翻耕种植面积34.14亩，其中直播34.14亩,移栽0亩</t>
  </si>
  <si>
    <t>翻耕种植面积69.14亩，其中直播69.14亩,移栽0亩</t>
  </si>
  <si>
    <t>五一村</t>
  </si>
  <si>
    <t>湖南省永州市东安县紫溪市镇五一村村民委员会</t>
  </si>
  <si>
    <t>翻耕种植面积40.91亩，其中直播40.91亩,移栽0亩</t>
  </si>
  <si>
    <t>翻耕种植面积31.24亩，其中直播31.24亩,移栽0亩</t>
  </si>
  <si>
    <t>翻耕种植面积32.62亩，其中直播32.62亩,移栽0亩</t>
  </si>
  <si>
    <t>大源村</t>
  </si>
  <si>
    <t>湖南省永州市东安县紫溪市镇大源村村民委员会</t>
  </si>
  <si>
    <t>翻耕种植面积43.34亩，其中直播43.34亩,移栽0亩</t>
  </si>
  <si>
    <t>杨晓锋</t>
  </si>
  <si>
    <t>翻耕种植面积63亩，其中直播0亩,移栽63亩</t>
  </si>
  <si>
    <t>乐园村</t>
  </si>
  <si>
    <t>湖南省永州市东安县紫溪市镇乐园村村民委员会</t>
  </si>
  <si>
    <t>翻耕种植面积50.88亩，其中直播50.88亩,移栽0亩</t>
  </si>
  <si>
    <t>翻耕种植面积25.56亩，其中直播25.56亩,移栽0亩</t>
  </si>
  <si>
    <t>翻耕种植面积27.19亩，其中直播27.19亩,移栽0亩</t>
  </si>
  <si>
    <t>渌埠头村</t>
  </si>
  <si>
    <t>湖南省永州市东安县紫溪市镇渌埠头村村民委员会</t>
  </si>
  <si>
    <t>翻耕种植面积215.29亩，其中直播215.29亩,移栽0亩</t>
  </si>
  <si>
    <t>湘龙村</t>
  </si>
  <si>
    <t>湖南省永州市东安县紫溪市镇湘龙村村民委员会</t>
  </si>
  <si>
    <t>翻耕种植面积52.99亩，其中直播52.99亩,移栽0亩</t>
  </si>
  <si>
    <t>翻耕种植面积230.46亩，其中直播230.46亩,移栽0亩</t>
  </si>
  <si>
    <t>伍家湾村</t>
  </si>
  <si>
    <t>湖南省永州市东安县紫溪市镇伍家湾村村民委员会</t>
  </si>
  <si>
    <t>翻耕种植面积20.45亩，其中直播20.45亩,移栽0亩</t>
  </si>
  <si>
    <t>翻耕种植面积41.12亩，其中直播41.12亩,移栽0亩</t>
  </si>
  <si>
    <t>翻耕种植面积61.18亩，其中直播61.18亩,移栽0亩</t>
  </si>
  <si>
    <t>东安县2025年油菜生产项目补贴折算表
(按油菜扩种示范翻耕种植补贴公示汇总表折算，详见公示表)</t>
  </si>
  <si>
    <t>注：翻耕种植按80元每亩补贴，育苗移栽的在此基础上另补贴300元每亩，折算种植面积为补贴金额除以80元每亩</t>
  </si>
  <si>
    <t>耕种植折算面积(亩)</t>
  </si>
  <si>
    <t>补贴标准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</si>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</sst>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_ "/>
    <numFmt numFmtId="179" formatCode="0.0_ "/>
  </numFmts>
  <fonts count="34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</font>
    <font>
      <sz val="10"/>
      <color rgb="FFFF0000"/>
      <name val="宋体"/>
      <charset val="134"/>
    </font>
    <font>
      <sz val="11"/>
      <color rgb="FFFF0000"/>
      <name val="等线"/>
      <charset val="134"/>
      <scheme val="minor"/>
    </font>
    <font>
      <sz val="10"/>
      <name val="等线"/>
      <charset val="134"/>
      <scheme val="minor"/>
    </font>
    <font>
      <sz val="9"/>
      <name val="宋体"/>
      <charset val="134"/>
    </font>
    <font>
      <sz val="9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9" fillId="0" borderId="0" xfId="0" applyFont="1"/>
    <xf numFmtId="178" fontId="1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6" fontId="8" fillId="0" borderId="0" xfId="0" applyNumberFormat="1" applyFont="1" applyFill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11" fillId="0" borderId="1" xfId="5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  <cellStyle name="?鹎%U龡&amp;H?_x0008__x001c__x001c_?_x0007__x0001__x0001_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K579"/>
  <sheetViews>
    <sheetView tabSelected="1" zoomScale="115" zoomScaleNormal="115" workbookViewId="0">
      <selection activeCell="K5" sqref="K5"/>
    </sheetView>
  </sheetViews>
  <sheetFormatPr defaultColWidth="15" defaultRowHeight="14.25"/>
  <cols>
    <col min="1" max="1" width="5.325" style="2" customWidth="1"/>
    <col min="2" max="2" width="9" style="2" customWidth="1"/>
    <col min="3" max="3" width="15.4333333333333" style="2" customWidth="1"/>
    <col min="4" max="4" width="18.15" style="4" customWidth="1"/>
    <col min="5" max="5" width="10.375" style="5" customWidth="1"/>
    <col min="6" max="6" width="9.01666666666667" style="5" customWidth="1"/>
    <col min="7" max="7" width="8.575" style="38" customWidth="1"/>
    <col min="8" max="8" width="10.1" style="1" customWidth="1"/>
    <col min="9" max="9" width="10.4416666666667" style="1" customWidth="1"/>
    <col min="10" max="10" width="12.0583333333333" style="1" customWidth="1"/>
    <col min="11" max="11" width="20.1083333333333" style="1" customWidth="1"/>
  </cols>
  <sheetData>
    <row r="1" ht="25" customHeight="1" spans="1:11">
      <c r="A1" s="6" t="s">
        <v>0</v>
      </c>
      <c r="B1" s="6"/>
      <c r="C1" s="6"/>
      <c r="D1" s="6"/>
      <c r="E1" s="7"/>
      <c r="F1" s="7"/>
      <c r="G1" s="39"/>
    </row>
    <row r="2" ht="25" customHeight="1" spans="1:11">
      <c r="A2" s="40" t="s">
        <v>1</v>
      </c>
      <c r="B2" s="40"/>
      <c r="C2" s="40"/>
      <c r="D2" s="41"/>
      <c r="E2" s="40"/>
      <c r="F2" s="40"/>
      <c r="G2" s="40"/>
      <c r="H2" s="40"/>
      <c r="I2" s="40"/>
    </row>
    <row r="3" ht="25" customHeight="1" spans="1:11">
      <c r="A3" s="9"/>
      <c r="B3" s="9" t="s">
        <v>2</v>
      </c>
      <c r="C3" s="9"/>
      <c r="D3" s="42"/>
      <c r="E3" s="43" t="s">
        <v>3</v>
      </c>
      <c r="F3" s="43"/>
      <c r="G3" s="43"/>
      <c r="H3" s="43"/>
      <c r="I3" s="43"/>
    </row>
    <row r="4" s="2" customFormat="1" ht="25" customHeight="1" spans="1:11">
      <c r="A4" s="11" t="s">
        <v>4</v>
      </c>
      <c r="B4" s="12" t="s">
        <v>5</v>
      </c>
      <c r="C4" s="13" t="s">
        <v>6</v>
      </c>
      <c r="D4" s="14" t="s">
        <v>7</v>
      </c>
      <c r="E4" s="15" t="s">
        <v>8</v>
      </c>
      <c r="F4" s="44" t="s">
        <v>9</v>
      </c>
      <c r="G4" s="44"/>
      <c r="H4" s="45" t="s">
        <v>10</v>
      </c>
      <c r="I4" s="45"/>
      <c r="J4" s="17" t="s">
        <v>11</v>
      </c>
    </row>
    <row r="5" ht="25" customHeight="1" spans="1:11">
      <c r="A5" s="11"/>
      <c r="B5" s="19"/>
      <c r="C5" s="20"/>
      <c r="D5" s="21"/>
      <c r="E5" s="15"/>
      <c r="F5" s="15" t="s">
        <v>12</v>
      </c>
      <c r="G5" s="45" t="s">
        <v>13</v>
      </c>
      <c r="H5" s="45" t="s">
        <v>14</v>
      </c>
      <c r="I5" s="45" t="s">
        <v>15</v>
      </c>
      <c r="J5" s="23"/>
    </row>
    <row r="6" ht="25" customHeight="1" spans="1:11">
      <c r="A6" s="25" t="s">
        <v>16</v>
      </c>
      <c r="B6" s="25"/>
      <c r="C6" s="25"/>
      <c r="D6" s="26"/>
      <c r="E6" s="27">
        <f>SUBTOTAL(109,E8:E629)</f>
        <v>2187</v>
      </c>
      <c r="F6" s="27">
        <f>SUBTOTAL(109,F8:F629)</f>
        <v>1284.6</v>
      </c>
      <c r="G6" s="27">
        <f>SUBTOTAL(109,G8:G629)</f>
        <v>902.4</v>
      </c>
      <c r="H6" s="27">
        <f>SUBTOTAL(109,H8:H629)</f>
        <v>174960</v>
      </c>
      <c r="I6" s="27">
        <f>SUBTOTAL(109,I8:I629)</f>
        <v>385380</v>
      </c>
      <c r="J6" s="28">
        <f>I6+H6</f>
        <v>560340</v>
      </c>
    </row>
    <row r="7" ht="25" customHeight="1" spans="1:11">
      <c r="A7" s="25"/>
      <c r="B7" s="25"/>
      <c r="C7" s="25"/>
      <c r="D7" s="26"/>
      <c r="E7" s="27"/>
      <c r="F7" s="27"/>
      <c r="G7" s="27"/>
      <c r="H7" s="27"/>
      <c r="I7" s="27"/>
      <c r="J7" s="28"/>
    </row>
    <row r="8" ht="25" hidden="1" customHeight="1" spans="1:11">
      <c r="A8" s="25">
        <v>1</v>
      </c>
      <c r="B8" s="25" t="s">
        <v>17</v>
      </c>
      <c r="C8" s="46" t="s">
        <v>18</v>
      </c>
      <c r="D8" s="47" t="s">
        <v>19</v>
      </c>
      <c r="E8" s="27">
        <v>94.46</v>
      </c>
      <c r="F8" s="27"/>
      <c r="G8" s="27">
        <v>94.46</v>
      </c>
      <c r="H8" s="28">
        <f t="shared" ref="H8:H71" si="0">E8*80</f>
        <v>7556.8</v>
      </c>
      <c r="I8" s="28">
        <f t="shared" ref="I8:I71" si="1">F8*300</f>
        <v>0</v>
      </c>
      <c r="J8" s="28">
        <f t="shared" ref="J8:J71" si="2">H8+I8</f>
        <v>7556.8</v>
      </c>
      <c r="K8" s="48" t="s">
        <v>20</v>
      </c>
    </row>
    <row r="9" ht="25" hidden="1" customHeight="1" spans="1:11">
      <c r="A9" s="25">
        <v>2</v>
      </c>
      <c r="B9" s="25" t="s">
        <v>17</v>
      </c>
      <c r="C9" s="46" t="s">
        <v>21</v>
      </c>
      <c r="D9" s="49" t="s">
        <v>22</v>
      </c>
      <c r="E9" s="50">
        <v>120.26</v>
      </c>
      <c r="F9" s="27"/>
      <c r="G9" s="27">
        <v>120.26</v>
      </c>
      <c r="H9" s="28">
        <f t="shared" si="0"/>
        <v>9620.8</v>
      </c>
      <c r="I9" s="28">
        <f t="shared" si="1"/>
        <v>0</v>
      </c>
      <c r="J9" s="28">
        <f t="shared" si="2"/>
        <v>9620.8</v>
      </c>
      <c r="K9" s="48" t="s">
        <v>23</v>
      </c>
    </row>
    <row r="10" ht="25" hidden="1" customHeight="1" spans="1:11">
      <c r="A10" s="25">
        <v>3</v>
      </c>
      <c r="B10" s="25" t="s">
        <v>17</v>
      </c>
      <c r="C10" s="46" t="s">
        <v>24</v>
      </c>
      <c r="D10" s="49" t="s">
        <v>25</v>
      </c>
      <c r="E10" s="50">
        <v>93.43</v>
      </c>
      <c r="F10" s="27"/>
      <c r="G10" s="50">
        <v>93.43</v>
      </c>
      <c r="H10" s="28">
        <f t="shared" si="0"/>
        <v>7474.4</v>
      </c>
      <c r="I10" s="28">
        <f t="shared" si="1"/>
        <v>0</v>
      </c>
      <c r="J10" s="28">
        <f t="shared" si="2"/>
        <v>7474.4</v>
      </c>
      <c r="K10" s="48" t="s">
        <v>26</v>
      </c>
    </row>
    <row r="11" ht="25" hidden="1" customHeight="1" spans="1:11">
      <c r="A11" s="25">
        <v>4</v>
      </c>
      <c r="B11" s="25" t="s">
        <v>17</v>
      </c>
      <c r="C11" s="46" t="s">
        <v>27</v>
      </c>
      <c r="D11" s="49" t="s">
        <v>25</v>
      </c>
      <c r="E11" s="50">
        <v>35.29</v>
      </c>
      <c r="F11" s="27"/>
      <c r="G11" s="50">
        <v>35.29</v>
      </c>
      <c r="H11" s="28">
        <f t="shared" si="0"/>
        <v>2823.2</v>
      </c>
      <c r="I11" s="28">
        <f t="shared" si="1"/>
        <v>0</v>
      </c>
      <c r="J11" s="28">
        <f t="shared" si="2"/>
        <v>2823.2</v>
      </c>
      <c r="K11" s="48" t="s">
        <v>28</v>
      </c>
    </row>
    <row r="12" ht="25" hidden="1" customHeight="1" spans="1:11">
      <c r="A12" s="25">
        <v>5</v>
      </c>
      <c r="B12" s="25" t="s">
        <v>17</v>
      </c>
      <c r="C12" s="46" t="s">
        <v>27</v>
      </c>
      <c r="D12" s="49" t="s">
        <v>25</v>
      </c>
      <c r="E12" s="50">
        <v>27.51</v>
      </c>
      <c r="F12" s="50"/>
      <c r="G12" s="50">
        <v>27.51</v>
      </c>
      <c r="H12" s="28">
        <f t="shared" si="0"/>
        <v>2200.8</v>
      </c>
      <c r="I12" s="28">
        <f t="shared" si="1"/>
        <v>0</v>
      </c>
      <c r="J12" s="28">
        <f t="shared" si="2"/>
        <v>2200.8</v>
      </c>
      <c r="K12" s="48" t="s">
        <v>29</v>
      </c>
    </row>
    <row r="13" s="3" customFormat="1" ht="25" hidden="1" customHeight="1" spans="1:11">
      <c r="A13" s="25">
        <v>6</v>
      </c>
      <c r="B13" s="29" t="s">
        <v>17</v>
      </c>
      <c r="C13" s="51" t="s">
        <v>30</v>
      </c>
      <c r="D13" s="52" t="s">
        <v>31</v>
      </c>
      <c r="E13" s="53">
        <v>69.66</v>
      </c>
      <c r="F13" s="54"/>
      <c r="G13" s="53">
        <v>69.66</v>
      </c>
      <c r="H13" s="55">
        <f t="shared" si="0"/>
        <v>5572.8</v>
      </c>
      <c r="I13" s="55">
        <f t="shared" si="1"/>
        <v>0</v>
      </c>
      <c r="J13" s="28">
        <f t="shared" si="2"/>
        <v>5572.8</v>
      </c>
      <c r="K13" s="48" t="s">
        <v>32</v>
      </c>
    </row>
    <row r="14" ht="25" hidden="1" customHeight="1" spans="1:11">
      <c r="A14" s="25">
        <v>7</v>
      </c>
      <c r="B14" s="25" t="s">
        <v>17</v>
      </c>
      <c r="C14" s="46" t="s">
        <v>33</v>
      </c>
      <c r="D14" s="56" t="s">
        <v>34</v>
      </c>
      <c r="E14" s="50">
        <v>31.54</v>
      </c>
      <c r="F14" s="50">
        <v>31.54</v>
      </c>
      <c r="G14" s="50"/>
      <c r="H14" s="28">
        <f t="shared" si="0"/>
        <v>2523.2</v>
      </c>
      <c r="I14" s="28">
        <f t="shared" si="1"/>
        <v>9462</v>
      </c>
      <c r="J14" s="28">
        <f t="shared" si="2"/>
        <v>11985.2</v>
      </c>
      <c r="K14" s="48" t="s">
        <v>35</v>
      </c>
    </row>
    <row r="15" ht="25" hidden="1" customHeight="1" spans="1:11">
      <c r="A15" s="25">
        <v>8</v>
      </c>
      <c r="B15" s="25" t="s">
        <v>17</v>
      </c>
      <c r="C15" s="46" t="s">
        <v>36</v>
      </c>
      <c r="D15" s="56" t="s">
        <v>34</v>
      </c>
      <c r="E15" s="50">
        <v>21.68</v>
      </c>
      <c r="F15" s="50">
        <v>21.68</v>
      </c>
      <c r="G15" s="50"/>
      <c r="H15" s="28">
        <f t="shared" si="0"/>
        <v>1734.4</v>
      </c>
      <c r="I15" s="28">
        <f t="shared" si="1"/>
        <v>6504</v>
      </c>
      <c r="J15" s="28">
        <f t="shared" si="2"/>
        <v>8238.4</v>
      </c>
      <c r="K15" s="48" t="s">
        <v>37</v>
      </c>
    </row>
    <row r="16" ht="25" hidden="1" customHeight="1" spans="1:11">
      <c r="A16" s="25">
        <v>9</v>
      </c>
      <c r="B16" s="25" t="s">
        <v>17</v>
      </c>
      <c r="C16" s="46" t="s">
        <v>33</v>
      </c>
      <c r="D16" s="56" t="s">
        <v>34</v>
      </c>
      <c r="E16" s="50">
        <v>65.93</v>
      </c>
      <c r="F16" s="50">
        <v>65.93</v>
      </c>
      <c r="G16" s="50"/>
      <c r="H16" s="28">
        <f t="shared" si="0"/>
        <v>5274.4</v>
      </c>
      <c r="I16" s="28">
        <f t="shared" si="1"/>
        <v>19779</v>
      </c>
      <c r="J16" s="28">
        <f t="shared" si="2"/>
        <v>25053.4</v>
      </c>
      <c r="K16" s="48" t="s">
        <v>38</v>
      </c>
    </row>
    <row r="17" ht="25" hidden="1" customHeight="1" spans="1:11">
      <c r="A17" s="25">
        <v>10</v>
      </c>
      <c r="B17" s="25" t="s">
        <v>17</v>
      </c>
      <c r="C17" s="46" t="s">
        <v>33</v>
      </c>
      <c r="D17" s="56" t="s">
        <v>34</v>
      </c>
      <c r="E17" s="50">
        <v>19.15</v>
      </c>
      <c r="F17" s="50">
        <v>19.15</v>
      </c>
      <c r="G17" s="50"/>
      <c r="H17" s="28">
        <f t="shared" si="0"/>
        <v>1532</v>
      </c>
      <c r="I17" s="28">
        <f t="shared" si="1"/>
        <v>5745</v>
      </c>
      <c r="J17" s="28">
        <f t="shared" si="2"/>
        <v>7277</v>
      </c>
      <c r="K17" s="48" t="s">
        <v>39</v>
      </c>
    </row>
    <row r="18" ht="25" hidden="1" customHeight="1" spans="1:11">
      <c r="A18" s="25">
        <v>11</v>
      </c>
      <c r="B18" s="25" t="s">
        <v>17</v>
      </c>
      <c r="C18" s="46" t="s">
        <v>33</v>
      </c>
      <c r="D18" s="56" t="s">
        <v>40</v>
      </c>
      <c r="E18" s="50">
        <v>95.35</v>
      </c>
      <c r="F18" s="50"/>
      <c r="G18" s="50">
        <v>95.35</v>
      </c>
      <c r="H18" s="28">
        <f t="shared" si="0"/>
        <v>7628</v>
      </c>
      <c r="I18" s="28">
        <f t="shared" si="1"/>
        <v>0</v>
      </c>
      <c r="J18" s="28">
        <f t="shared" si="2"/>
        <v>7628</v>
      </c>
      <c r="K18" s="48" t="s">
        <v>41</v>
      </c>
    </row>
    <row r="19" ht="25" hidden="1" customHeight="1" spans="1:11">
      <c r="A19" s="25">
        <v>12</v>
      </c>
      <c r="B19" s="25" t="s">
        <v>17</v>
      </c>
      <c r="C19" s="46" t="s">
        <v>33</v>
      </c>
      <c r="D19" s="56" t="s">
        <v>40</v>
      </c>
      <c r="E19" s="50">
        <v>40.55</v>
      </c>
      <c r="F19" s="50"/>
      <c r="G19" s="50">
        <v>40.55</v>
      </c>
      <c r="H19" s="28">
        <f t="shared" si="0"/>
        <v>3244</v>
      </c>
      <c r="I19" s="28">
        <f t="shared" si="1"/>
        <v>0</v>
      </c>
      <c r="J19" s="28">
        <f t="shared" si="2"/>
        <v>3244</v>
      </c>
      <c r="K19" s="48" t="s">
        <v>42</v>
      </c>
    </row>
    <row r="20" ht="25" hidden="1" customHeight="1" spans="1:11">
      <c r="A20" s="25">
        <v>13</v>
      </c>
      <c r="B20" s="25" t="s">
        <v>17</v>
      </c>
      <c r="C20" s="46" t="s">
        <v>43</v>
      </c>
      <c r="D20" s="47" t="s">
        <v>44</v>
      </c>
      <c r="E20" s="50">
        <v>80.82</v>
      </c>
      <c r="F20" s="50"/>
      <c r="G20" s="50">
        <v>80.82</v>
      </c>
      <c r="H20" s="28">
        <f t="shared" si="0"/>
        <v>6465.6</v>
      </c>
      <c r="I20" s="28">
        <f t="shared" si="1"/>
        <v>0</v>
      </c>
      <c r="J20" s="28">
        <f t="shared" si="2"/>
        <v>6465.6</v>
      </c>
      <c r="K20" s="48" t="s">
        <v>45</v>
      </c>
    </row>
    <row r="21" ht="25" hidden="1" customHeight="1" spans="1:11">
      <c r="A21" s="25">
        <v>14</v>
      </c>
      <c r="B21" s="25" t="s">
        <v>17</v>
      </c>
      <c r="C21" s="46" t="s">
        <v>43</v>
      </c>
      <c r="D21" s="47" t="s">
        <v>44</v>
      </c>
      <c r="E21" s="50">
        <v>21.88</v>
      </c>
      <c r="F21" s="50"/>
      <c r="G21" s="50">
        <v>21.88</v>
      </c>
      <c r="H21" s="28">
        <f t="shared" si="0"/>
        <v>1750.4</v>
      </c>
      <c r="I21" s="28">
        <f t="shared" si="1"/>
        <v>0</v>
      </c>
      <c r="J21" s="28">
        <f t="shared" si="2"/>
        <v>1750.4</v>
      </c>
      <c r="K21" s="48" t="s">
        <v>46</v>
      </c>
    </row>
    <row r="22" ht="25" hidden="1" customHeight="1" spans="1:11">
      <c r="A22" s="25">
        <v>15</v>
      </c>
      <c r="B22" s="25" t="s">
        <v>17</v>
      </c>
      <c r="C22" s="46" t="s">
        <v>47</v>
      </c>
      <c r="D22" s="47" t="s">
        <v>48</v>
      </c>
      <c r="E22" s="50">
        <v>120.07</v>
      </c>
      <c r="F22" s="50"/>
      <c r="G22" s="50">
        <v>120.07</v>
      </c>
      <c r="H22" s="28">
        <f t="shared" si="0"/>
        <v>9605.6</v>
      </c>
      <c r="I22" s="28">
        <f t="shared" si="1"/>
        <v>0</v>
      </c>
      <c r="J22" s="28">
        <f t="shared" si="2"/>
        <v>9605.6</v>
      </c>
      <c r="K22" s="48" t="s">
        <v>49</v>
      </c>
    </row>
    <row r="23" ht="25" hidden="1" customHeight="1" spans="1:11">
      <c r="A23" s="25">
        <v>16</v>
      </c>
      <c r="B23" s="25" t="s">
        <v>17</v>
      </c>
      <c r="C23" s="46" t="s">
        <v>47</v>
      </c>
      <c r="D23" s="47" t="s">
        <v>48</v>
      </c>
      <c r="E23" s="50">
        <v>30.76</v>
      </c>
      <c r="F23" s="50"/>
      <c r="G23" s="50">
        <v>30.76</v>
      </c>
      <c r="H23" s="28">
        <f t="shared" si="0"/>
        <v>2460.8</v>
      </c>
      <c r="I23" s="28">
        <f t="shared" si="1"/>
        <v>0</v>
      </c>
      <c r="J23" s="28">
        <f t="shared" si="2"/>
        <v>2460.8</v>
      </c>
      <c r="K23" s="48" t="s">
        <v>50</v>
      </c>
    </row>
    <row r="24" ht="25" hidden="1" customHeight="1" spans="1:11">
      <c r="A24" s="25">
        <v>17</v>
      </c>
      <c r="B24" s="25" t="s">
        <v>17</v>
      </c>
      <c r="C24" s="46" t="s">
        <v>51</v>
      </c>
      <c r="D24" s="47" t="s">
        <v>52</v>
      </c>
      <c r="E24" s="50">
        <v>332.17</v>
      </c>
      <c r="F24" s="50"/>
      <c r="G24" s="50">
        <v>332.17</v>
      </c>
      <c r="H24" s="28">
        <f t="shared" si="0"/>
        <v>26573.6</v>
      </c>
      <c r="I24" s="28">
        <f t="shared" si="1"/>
        <v>0</v>
      </c>
      <c r="J24" s="28">
        <f t="shared" si="2"/>
        <v>26573.6</v>
      </c>
      <c r="K24" s="48" t="s">
        <v>53</v>
      </c>
    </row>
    <row r="25" ht="25" hidden="1" customHeight="1" spans="1:11">
      <c r="A25" s="25">
        <v>18</v>
      </c>
      <c r="B25" s="25" t="s">
        <v>17</v>
      </c>
      <c r="C25" s="46" t="s">
        <v>54</v>
      </c>
      <c r="D25" s="49" t="s">
        <v>55</v>
      </c>
      <c r="E25" s="50">
        <v>223.92</v>
      </c>
      <c r="F25" s="50">
        <v>203.92</v>
      </c>
      <c r="G25" s="50">
        <v>20</v>
      </c>
      <c r="H25" s="28">
        <f t="shared" si="0"/>
        <v>17913.6</v>
      </c>
      <c r="I25" s="28">
        <f t="shared" si="1"/>
        <v>61176</v>
      </c>
      <c r="J25" s="28">
        <f t="shared" si="2"/>
        <v>79089.6</v>
      </c>
      <c r="K25" s="48" t="s">
        <v>56</v>
      </c>
    </row>
    <row r="26" ht="25" hidden="1" customHeight="1" spans="1:11">
      <c r="A26" s="25">
        <v>19</v>
      </c>
      <c r="B26" s="25" t="s">
        <v>17</v>
      </c>
      <c r="C26" s="46" t="s">
        <v>57</v>
      </c>
      <c r="D26" s="57" t="s">
        <v>58</v>
      </c>
      <c r="E26" s="50">
        <v>101.9</v>
      </c>
      <c r="F26" s="50"/>
      <c r="G26" s="50">
        <v>101.9</v>
      </c>
      <c r="H26" s="28">
        <f t="shared" si="0"/>
        <v>8152</v>
      </c>
      <c r="I26" s="28">
        <f t="shared" si="1"/>
        <v>0</v>
      </c>
      <c r="J26" s="28">
        <f t="shared" si="2"/>
        <v>8152</v>
      </c>
      <c r="K26" s="48" t="s">
        <v>59</v>
      </c>
    </row>
    <row r="27" ht="25" hidden="1" customHeight="1" spans="1:11">
      <c r="A27" s="25">
        <v>20</v>
      </c>
      <c r="B27" s="25" t="s">
        <v>17</v>
      </c>
      <c r="C27" s="46" t="s">
        <v>60</v>
      </c>
      <c r="D27" s="47" t="s">
        <v>61</v>
      </c>
      <c r="E27" s="50">
        <v>153.79</v>
      </c>
      <c r="F27" s="50"/>
      <c r="G27" s="50">
        <v>153.79</v>
      </c>
      <c r="H27" s="28">
        <f t="shared" si="0"/>
        <v>12303.2</v>
      </c>
      <c r="I27" s="28">
        <f t="shared" si="1"/>
        <v>0</v>
      </c>
      <c r="J27" s="28">
        <f t="shared" si="2"/>
        <v>12303.2</v>
      </c>
      <c r="K27" s="48" t="s">
        <v>62</v>
      </c>
    </row>
    <row r="28" ht="25" hidden="1" customHeight="1" spans="1:11">
      <c r="A28" s="25">
        <v>21</v>
      </c>
      <c r="B28" s="25" t="s">
        <v>17</v>
      </c>
      <c r="C28" s="46" t="s">
        <v>63</v>
      </c>
      <c r="D28" s="57" t="s">
        <v>64</v>
      </c>
      <c r="E28" s="50">
        <v>118.32</v>
      </c>
      <c r="F28" s="50"/>
      <c r="G28" s="50">
        <v>118.32</v>
      </c>
      <c r="H28" s="28">
        <f t="shared" si="0"/>
        <v>9465.6</v>
      </c>
      <c r="I28" s="28">
        <f t="shared" si="1"/>
        <v>0</v>
      </c>
      <c r="J28" s="28">
        <f t="shared" si="2"/>
        <v>9465.6</v>
      </c>
      <c r="K28" s="48" t="s">
        <v>65</v>
      </c>
    </row>
    <row r="29" ht="25" hidden="1" customHeight="1" spans="1:11">
      <c r="A29" s="25">
        <v>22</v>
      </c>
      <c r="B29" s="25" t="s">
        <v>66</v>
      </c>
      <c r="C29" s="34" t="s">
        <v>67</v>
      </c>
      <c r="D29" s="58" t="s">
        <v>68</v>
      </c>
      <c r="E29" s="25">
        <v>20.4</v>
      </c>
      <c r="F29" s="25"/>
      <c r="G29" s="25">
        <v>20.4</v>
      </c>
      <c r="H29" s="28">
        <f t="shared" si="0"/>
        <v>1632</v>
      </c>
      <c r="I29" s="28">
        <f t="shared" si="1"/>
        <v>0</v>
      </c>
      <c r="J29" s="28">
        <f t="shared" si="2"/>
        <v>1632</v>
      </c>
      <c r="K29" s="48" t="s">
        <v>69</v>
      </c>
    </row>
    <row r="30" ht="25" hidden="1" customHeight="1" spans="1:11">
      <c r="A30" s="25">
        <v>23</v>
      </c>
      <c r="B30" s="25" t="s">
        <v>66</v>
      </c>
      <c r="C30" s="34" t="s">
        <v>70</v>
      </c>
      <c r="D30" s="58" t="s">
        <v>68</v>
      </c>
      <c r="E30" s="25">
        <v>80.3</v>
      </c>
      <c r="F30" s="50"/>
      <c r="G30" s="25">
        <v>80.3</v>
      </c>
      <c r="H30" s="28">
        <f t="shared" si="0"/>
        <v>6424</v>
      </c>
      <c r="I30" s="28">
        <f t="shared" si="1"/>
        <v>0</v>
      </c>
      <c r="J30" s="28">
        <f t="shared" si="2"/>
        <v>6424</v>
      </c>
      <c r="K30" s="48" t="s">
        <v>71</v>
      </c>
    </row>
    <row r="31" ht="25" hidden="1" customHeight="1" spans="1:11">
      <c r="A31" s="25">
        <v>24</v>
      </c>
      <c r="B31" s="25" t="s">
        <v>66</v>
      </c>
      <c r="C31" s="34" t="s">
        <v>72</v>
      </c>
      <c r="D31" s="58" t="s">
        <v>73</v>
      </c>
      <c r="E31" s="25">
        <v>57.5</v>
      </c>
      <c r="F31" s="50"/>
      <c r="G31" s="25">
        <v>57.5</v>
      </c>
      <c r="H31" s="28">
        <f t="shared" si="0"/>
        <v>4600</v>
      </c>
      <c r="I31" s="28">
        <f t="shared" si="1"/>
        <v>0</v>
      </c>
      <c r="J31" s="28">
        <f t="shared" si="2"/>
        <v>4600</v>
      </c>
      <c r="K31" s="48" t="s">
        <v>74</v>
      </c>
    </row>
    <row r="32" ht="25" hidden="1" customHeight="1" spans="1:11">
      <c r="A32" s="25">
        <v>25</v>
      </c>
      <c r="B32" s="25" t="s">
        <v>66</v>
      </c>
      <c r="C32" s="34" t="s">
        <v>75</v>
      </c>
      <c r="D32" s="58" t="s">
        <v>73</v>
      </c>
      <c r="E32" s="25">
        <v>208.6</v>
      </c>
      <c r="F32" s="50"/>
      <c r="G32" s="25">
        <v>208.6</v>
      </c>
      <c r="H32" s="28">
        <f t="shared" si="0"/>
        <v>16688</v>
      </c>
      <c r="I32" s="28">
        <f t="shared" si="1"/>
        <v>0</v>
      </c>
      <c r="J32" s="28">
        <f t="shared" si="2"/>
        <v>16688</v>
      </c>
      <c r="K32" s="48" t="s">
        <v>76</v>
      </c>
    </row>
    <row r="33" ht="25" hidden="1" customHeight="1" spans="1:11">
      <c r="A33" s="25">
        <v>26</v>
      </c>
      <c r="B33" s="25" t="s">
        <v>66</v>
      </c>
      <c r="C33" s="34" t="s">
        <v>72</v>
      </c>
      <c r="D33" s="58" t="s">
        <v>73</v>
      </c>
      <c r="E33" s="25">
        <v>21.2</v>
      </c>
      <c r="F33" s="50"/>
      <c r="G33" s="25">
        <v>21.2</v>
      </c>
      <c r="H33" s="28">
        <f t="shared" si="0"/>
        <v>1696</v>
      </c>
      <c r="I33" s="28">
        <f t="shared" si="1"/>
        <v>0</v>
      </c>
      <c r="J33" s="28">
        <f t="shared" si="2"/>
        <v>1696</v>
      </c>
      <c r="K33" s="48" t="s">
        <v>77</v>
      </c>
    </row>
    <row r="34" ht="25" hidden="1" customHeight="1" spans="1:11">
      <c r="A34" s="25">
        <v>27</v>
      </c>
      <c r="B34" s="25" t="s">
        <v>66</v>
      </c>
      <c r="C34" s="34" t="s">
        <v>72</v>
      </c>
      <c r="D34" s="58" t="s">
        <v>73</v>
      </c>
      <c r="E34" s="25">
        <v>20.3</v>
      </c>
      <c r="F34" s="50"/>
      <c r="G34" s="25">
        <v>20.3</v>
      </c>
      <c r="H34" s="28">
        <f t="shared" si="0"/>
        <v>1624</v>
      </c>
      <c r="I34" s="28">
        <f t="shared" si="1"/>
        <v>0</v>
      </c>
      <c r="J34" s="28">
        <f t="shared" si="2"/>
        <v>1624</v>
      </c>
      <c r="K34" s="48" t="s">
        <v>78</v>
      </c>
    </row>
    <row r="35" ht="25" hidden="1" customHeight="1" spans="1:11">
      <c r="A35" s="25">
        <v>28</v>
      </c>
      <c r="B35" s="25" t="s">
        <v>66</v>
      </c>
      <c r="C35" s="34" t="s">
        <v>79</v>
      </c>
      <c r="D35" s="58" t="s">
        <v>73</v>
      </c>
      <c r="E35" s="25">
        <v>170.4</v>
      </c>
      <c r="F35" s="50"/>
      <c r="G35" s="25">
        <v>170.4</v>
      </c>
      <c r="H35" s="28">
        <f t="shared" si="0"/>
        <v>13632</v>
      </c>
      <c r="I35" s="28">
        <f t="shared" si="1"/>
        <v>0</v>
      </c>
      <c r="J35" s="28">
        <f t="shared" si="2"/>
        <v>13632</v>
      </c>
      <c r="K35" s="48" t="s">
        <v>80</v>
      </c>
    </row>
    <row r="36" ht="25" hidden="1" customHeight="1" spans="1:11">
      <c r="A36" s="25">
        <v>29</v>
      </c>
      <c r="B36" s="25" t="s">
        <v>66</v>
      </c>
      <c r="C36" s="34" t="s">
        <v>81</v>
      </c>
      <c r="D36" s="58" t="s">
        <v>73</v>
      </c>
      <c r="E36" s="25">
        <v>45.3</v>
      </c>
      <c r="F36" s="50"/>
      <c r="G36" s="25">
        <v>45.3</v>
      </c>
      <c r="H36" s="28">
        <f t="shared" si="0"/>
        <v>3624</v>
      </c>
      <c r="I36" s="28">
        <f t="shared" si="1"/>
        <v>0</v>
      </c>
      <c r="J36" s="28">
        <f t="shared" si="2"/>
        <v>3624</v>
      </c>
      <c r="K36" s="48" t="s">
        <v>82</v>
      </c>
    </row>
    <row r="37" ht="25" hidden="1" customHeight="1" spans="1:11">
      <c r="A37" s="25">
        <v>30</v>
      </c>
      <c r="B37" s="25" t="s">
        <v>66</v>
      </c>
      <c r="C37" s="34" t="s">
        <v>83</v>
      </c>
      <c r="D37" s="58" t="s">
        <v>73</v>
      </c>
      <c r="E37" s="25">
        <v>68.3</v>
      </c>
      <c r="F37" s="50"/>
      <c r="G37" s="25">
        <v>68.3</v>
      </c>
      <c r="H37" s="28">
        <f t="shared" si="0"/>
        <v>5464</v>
      </c>
      <c r="I37" s="28">
        <f t="shared" si="1"/>
        <v>0</v>
      </c>
      <c r="J37" s="28">
        <f t="shared" si="2"/>
        <v>5464</v>
      </c>
      <c r="K37" s="48" t="s">
        <v>84</v>
      </c>
    </row>
    <row r="38" ht="25" hidden="1" customHeight="1" spans="1:11">
      <c r="A38" s="25">
        <v>31</v>
      </c>
      <c r="B38" s="25" t="s">
        <v>66</v>
      </c>
      <c r="C38" s="34" t="s">
        <v>85</v>
      </c>
      <c r="D38" s="58" t="s">
        <v>86</v>
      </c>
      <c r="E38" s="25">
        <v>106.3</v>
      </c>
      <c r="F38" s="59"/>
      <c r="G38" s="25">
        <v>106.3</v>
      </c>
      <c r="H38" s="28">
        <f t="shared" si="0"/>
        <v>8504</v>
      </c>
      <c r="I38" s="28">
        <f t="shared" si="1"/>
        <v>0</v>
      </c>
      <c r="J38" s="28">
        <f t="shared" si="2"/>
        <v>8504</v>
      </c>
      <c r="K38" s="48" t="s">
        <v>87</v>
      </c>
    </row>
    <row r="39" ht="25" hidden="1" customHeight="1" spans="1:11">
      <c r="A39" s="25">
        <v>32</v>
      </c>
      <c r="B39" s="25" t="s">
        <v>66</v>
      </c>
      <c r="C39" s="34" t="s">
        <v>88</v>
      </c>
      <c r="D39" s="58" t="s">
        <v>89</v>
      </c>
      <c r="E39" s="25">
        <v>69.8</v>
      </c>
      <c r="F39" s="59"/>
      <c r="G39" s="25">
        <v>69.8</v>
      </c>
      <c r="H39" s="28">
        <f t="shared" si="0"/>
        <v>5584</v>
      </c>
      <c r="I39" s="28">
        <f t="shared" si="1"/>
        <v>0</v>
      </c>
      <c r="J39" s="28">
        <f t="shared" si="2"/>
        <v>5584</v>
      </c>
      <c r="K39" s="48" t="s">
        <v>90</v>
      </c>
    </row>
    <row r="40" ht="25" hidden="1" customHeight="1" spans="1:11">
      <c r="A40" s="25">
        <v>33</v>
      </c>
      <c r="B40" s="25" t="s">
        <v>66</v>
      </c>
      <c r="C40" s="34" t="s">
        <v>91</v>
      </c>
      <c r="D40" s="58" t="s">
        <v>89</v>
      </c>
      <c r="E40" s="25">
        <v>81.7</v>
      </c>
      <c r="F40" s="59"/>
      <c r="G40" s="25">
        <v>81.7</v>
      </c>
      <c r="H40" s="28">
        <f t="shared" si="0"/>
        <v>6536</v>
      </c>
      <c r="I40" s="28">
        <f t="shared" si="1"/>
        <v>0</v>
      </c>
      <c r="J40" s="28">
        <f t="shared" si="2"/>
        <v>6536</v>
      </c>
      <c r="K40" s="48" t="s">
        <v>92</v>
      </c>
    </row>
    <row r="41" ht="25" hidden="1" customHeight="1" spans="1:11">
      <c r="A41" s="25">
        <v>34</v>
      </c>
      <c r="B41" s="25" t="s">
        <v>66</v>
      </c>
      <c r="C41" s="34" t="s">
        <v>93</v>
      </c>
      <c r="D41" s="58" t="s">
        <v>89</v>
      </c>
      <c r="E41" s="25">
        <v>55.3</v>
      </c>
      <c r="F41" s="59"/>
      <c r="G41" s="25">
        <v>55.3</v>
      </c>
      <c r="H41" s="28">
        <f t="shared" si="0"/>
        <v>4424</v>
      </c>
      <c r="I41" s="28">
        <f t="shared" si="1"/>
        <v>0</v>
      </c>
      <c r="J41" s="28">
        <f t="shared" si="2"/>
        <v>4424</v>
      </c>
      <c r="K41" s="48" t="s">
        <v>94</v>
      </c>
    </row>
    <row r="42" ht="25" hidden="1" customHeight="1" spans="1:11">
      <c r="A42" s="25">
        <v>35</v>
      </c>
      <c r="B42" s="25" t="s">
        <v>66</v>
      </c>
      <c r="C42" s="34" t="s">
        <v>95</v>
      </c>
      <c r="D42" s="58" t="s">
        <v>96</v>
      </c>
      <c r="E42" s="25">
        <v>130.2</v>
      </c>
      <c r="F42" s="50"/>
      <c r="G42" s="25">
        <v>130.2</v>
      </c>
      <c r="H42" s="28">
        <f t="shared" si="0"/>
        <v>10416</v>
      </c>
      <c r="I42" s="28">
        <f t="shared" si="1"/>
        <v>0</v>
      </c>
      <c r="J42" s="28">
        <f t="shared" si="2"/>
        <v>10416</v>
      </c>
      <c r="K42" s="48" t="s">
        <v>97</v>
      </c>
    </row>
    <row r="43" ht="25" hidden="1" customHeight="1" spans="1:11">
      <c r="A43" s="25">
        <v>36</v>
      </c>
      <c r="B43" s="25" t="s">
        <v>66</v>
      </c>
      <c r="C43" s="34" t="s">
        <v>98</v>
      </c>
      <c r="D43" s="58" t="s">
        <v>96</v>
      </c>
      <c r="E43" s="25">
        <v>112.4</v>
      </c>
      <c r="F43" s="50"/>
      <c r="G43" s="25">
        <v>112.4</v>
      </c>
      <c r="H43" s="28">
        <f t="shared" si="0"/>
        <v>8992</v>
      </c>
      <c r="I43" s="28">
        <f t="shared" si="1"/>
        <v>0</v>
      </c>
      <c r="J43" s="28">
        <f t="shared" si="2"/>
        <v>8992</v>
      </c>
      <c r="K43" s="48" t="s">
        <v>99</v>
      </c>
    </row>
    <row r="44" ht="25" hidden="1" customHeight="1" spans="1:11">
      <c r="A44" s="25">
        <v>37</v>
      </c>
      <c r="B44" s="25" t="s">
        <v>66</v>
      </c>
      <c r="C44" s="34" t="s">
        <v>100</v>
      </c>
      <c r="D44" s="58" t="s">
        <v>96</v>
      </c>
      <c r="E44" s="25">
        <v>50.1</v>
      </c>
      <c r="F44" s="50"/>
      <c r="G44" s="25">
        <v>50.1</v>
      </c>
      <c r="H44" s="28">
        <f t="shared" si="0"/>
        <v>4008</v>
      </c>
      <c r="I44" s="28">
        <f t="shared" si="1"/>
        <v>0</v>
      </c>
      <c r="J44" s="28">
        <f t="shared" si="2"/>
        <v>4008</v>
      </c>
      <c r="K44" s="48" t="s">
        <v>101</v>
      </c>
    </row>
    <row r="45" ht="25" hidden="1" customHeight="1" spans="1:11">
      <c r="A45" s="25">
        <v>38</v>
      </c>
      <c r="B45" s="25" t="s">
        <v>66</v>
      </c>
      <c r="C45" s="34" t="s">
        <v>102</v>
      </c>
      <c r="D45" s="58" t="s">
        <v>96</v>
      </c>
      <c r="E45" s="25">
        <v>195.3</v>
      </c>
      <c r="F45" s="50"/>
      <c r="G45" s="25">
        <v>195.3</v>
      </c>
      <c r="H45" s="28">
        <f t="shared" si="0"/>
        <v>15624</v>
      </c>
      <c r="I45" s="28">
        <f t="shared" si="1"/>
        <v>0</v>
      </c>
      <c r="J45" s="28">
        <f t="shared" si="2"/>
        <v>15624</v>
      </c>
      <c r="K45" s="48" t="s">
        <v>103</v>
      </c>
    </row>
    <row r="46" ht="25" hidden="1" customHeight="1" spans="1:11">
      <c r="A46" s="25">
        <v>39</v>
      </c>
      <c r="B46" s="25" t="s">
        <v>66</v>
      </c>
      <c r="C46" s="34" t="s">
        <v>104</v>
      </c>
      <c r="D46" s="58" t="s">
        <v>96</v>
      </c>
      <c r="E46" s="25">
        <v>283.5</v>
      </c>
      <c r="F46" s="50"/>
      <c r="G46" s="25">
        <v>283.5</v>
      </c>
      <c r="H46" s="28">
        <f t="shared" si="0"/>
        <v>22680</v>
      </c>
      <c r="I46" s="28">
        <f t="shared" si="1"/>
        <v>0</v>
      </c>
      <c r="J46" s="28">
        <f t="shared" si="2"/>
        <v>22680</v>
      </c>
      <c r="K46" s="48" t="s">
        <v>105</v>
      </c>
    </row>
    <row r="47" ht="25" hidden="1" customHeight="1" spans="1:11">
      <c r="A47" s="25">
        <v>40</v>
      </c>
      <c r="B47" s="25" t="s">
        <v>66</v>
      </c>
      <c r="C47" s="34" t="s">
        <v>106</v>
      </c>
      <c r="D47" s="58" t="s">
        <v>107</v>
      </c>
      <c r="E47" s="25">
        <v>40.5</v>
      </c>
      <c r="F47" s="50"/>
      <c r="G47" s="25">
        <v>40.5</v>
      </c>
      <c r="H47" s="28">
        <f t="shared" si="0"/>
        <v>3240</v>
      </c>
      <c r="I47" s="28">
        <f t="shared" si="1"/>
        <v>0</v>
      </c>
      <c r="J47" s="28">
        <f t="shared" si="2"/>
        <v>3240</v>
      </c>
      <c r="K47" s="48" t="s">
        <v>108</v>
      </c>
    </row>
    <row r="48" ht="25" hidden="1" customHeight="1" spans="1:11">
      <c r="A48" s="25">
        <v>41</v>
      </c>
      <c r="B48" s="25" t="s">
        <v>66</v>
      </c>
      <c r="C48" s="34" t="s">
        <v>109</v>
      </c>
      <c r="D48" s="58" t="s">
        <v>107</v>
      </c>
      <c r="E48" s="25">
        <v>34.6</v>
      </c>
      <c r="F48" s="50"/>
      <c r="G48" s="25">
        <v>34.6</v>
      </c>
      <c r="H48" s="28">
        <f t="shared" si="0"/>
        <v>2768</v>
      </c>
      <c r="I48" s="28">
        <f t="shared" si="1"/>
        <v>0</v>
      </c>
      <c r="J48" s="28">
        <f t="shared" si="2"/>
        <v>2768</v>
      </c>
      <c r="K48" s="48" t="s">
        <v>110</v>
      </c>
    </row>
    <row r="49" ht="25" hidden="1" customHeight="1" spans="1:11">
      <c r="A49" s="25">
        <v>42</v>
      </c>
      <c r="B49" s="25" t="s">
        <v>66</v>
      </c>
      <c r="C49" s="34" t="s">
        <v>111</v>
      </c>
      <c r="D49" s="58" t="s">
        <v>107</v>
      </c>
      <c r="E49" s="25">
        <v>31.3</v>
      </c>
      <c r="F49" s="50"/>
      <c r="G49" s="25">
        <v>31.3</v>
      </c>
      <c r="H49" s="28">
        <f t="shared" si="0"/>
        <v>2504</v>
      </c>
      <c r="I49" s="28">
        <f t="shared" si="1"/>
        <v>0</v>
      </c>
      <c r="J49" s="28">
        <f t="shared" si="2"/>
        <v>2504</v>
      </c>
      <c r="K49" s="48" t="s">
        <v>112</v>
      </c>
    </row>
    <row r="50" ht="25" hidden="1" customHeight="1" spans="1:11">
      <c r="A50" s="25">
        <v>43</v>
      </c>
      <c r="B50" s="25" t="s">
        <v>113</v>
      </c>
      <c r="C50" s="46" t="s">
        <v>114</v>
      </c>
      <c r="D50" s="26" t="s">
        <v>115</v>
      </c>
      <c r="E50" s="27">
        <v>103.5</v>
      </c>
      <c r="F50" s="27"/>
      <c r="G50" s="27">
        <v>103.5</v>
      </c>
      <c r="H50" s="28">
        <f t="shared" si="0"/>
        <v>8280</v>
      </c>
      <c r="I50" s="28">
        <f t="shared" si="1"/>
        <v>0</v>
      </c>
      <c r="J50" s="28">
        <f t="shared" si="2"/>
        <v>8280</v>
      </c>
      <c r="K50" s="48" t="s">
        <v>116</v>
      </c>
    </row>
    <row r="51" ht="25" hidden="1" customHeight="1" spans="1:11">
      <c r="A51" s="25">
        <v>44</v>
      </c>
      <c r="B51" s="25" t="s">
        <v>113</v>
      </c>
      <c r="C51" s="46" t="s">
        <v>117</v>
      </c>
      <c r="D51" s="49" t="s">
        <v>118</v>
      </c>
      <c r="E51" s="50">
        <v>138.5</v>
      </c>
      <c r="F51" s="50"/>
      <c r="G51" s="50">
        <v>138.5</v>
      </c>
      <c r="H51" s="28">
        <f t="shared" si="0"/>
        <v>11080</v>
      </c>
      <c r="I51" s="28">
        <f t="shared" si="1"/>
        <v>0</v>
      </c>
      <c r="J51" s="28">
        <f t="shared" si="2"/>
        <v>11080</v>
      </c>
      <c r="K51" s="48" t="s">
        <v>119</v>
      </c>
    </row>
    <row r="52" ht="25" hidden="1" customHeight="1" spans="1:11">
      <c r="A52" s="25">
        <v>45</v>
      </c>
      <c r="B52" s="25" t="s">
        <v>113</v>
      </c>
      <c r="C52" s="46" t="s">
        <v>120</v>
      </c>
      <c r="D52" s="49" t="s">
        <v>121</v>
      </c>
      <c r="E52" s="50">
        <v>108.6</v>
      </c>
      <c r="F52" s="50"/>
      <c r="G52" s="50">
        <v>108.6</v>
      </c>
      <c r="H52" s="28">
        <f t="shared" si="0"/>
        <v>8688</v>
      </c>
      <c r="I52" s="28">
        <f t="shared" si="1"/>
        <v>0</v>
      </c>
      <c r="J52" s="28">
        <f t="shared" si="2"/>
        <v>8688</v>
      </c>
      <c r="K52" s="48" t="s">
        <v>122</v>
      </c>
    </row>
    <row r="53" ht="25" hidden="1" customHeight="1" spans="1:11">
      <c r="A53" s="25">
        <v>46</v>
      </c>
      <c r="B53" s="25" t="s">
        <v>113</v>
      </c>
      <c r="C53" s="46" t="s">
        <v>123</v>
      </c>
      <c r="D53" s="49" t="s">
        <v>124</v>
      </c>
      <c r="E53" s="50">
        <v>106.5</v>
      </c>
      <c r="F53" s="50"/>
      <c r="G53" s="50">
        <v>106.5</v>
      </c>
      <c r="H53" s="28">
        <f t="shared" si="0"/>
        <v>8520</v>
      </c>
      <c r="I53" s="28">
        <f t="shared" si="1"/>
        <v>0</v>
      </c>
      <c r="J53" s="28">
        <f t="shared" si="2"/>
        <v>8520</v>
      </c>
      <c r="K53" s="48" t="s">
        <v>125</v>
      </c>
    </row>
    <row r="54" ht="25" hidden="1" customHeight="1" spans="1:11">
      <c r="A54" s="25">
        <v>47</v>
      </c>
      <c r="B54" s="25" t="s">
        <v>113</v>
      </c>
      <c r="C54" s="46" t="s">
        <v>126</v>
      </c>
      <c r="D54" s="49" t="s">
        <v>115</v>
      </c>
      <c r="E54" s="50">
        <v>221.8</v>
      </c>
      <c r="F54" s="50"/>
      <c r="G54" s="50">
        <v>221.8</v>
      </c>
      <c r="H54" s="28">
        <f t="shared" si="0"/>
        <v>17744</v>
      </c>
      <c r="I54" s="28">
        <f t="shared" si="1"/>
        <v>0</v>
      </c>
      <c r="J54" s="28">
        <f t="shared" si="2"/>
        <v>17744</v>
      </c>
      <c r="K54" s="48" t="s">
        <v>127</v>
      </c>
    </row>
    <row r="55" ht="25" hidden="1" customHeight="1" spans="1:11">
      <c r="A55" s="25">
        <v>48</v>
      </c>
      <c r="B55" s="25" t="s">
        <v>113</v>
      </c>
      <c r="C55" s="46" t="s">
        <v>128</v>
      </c>
      <c r="D55" s="49" t="s">
        <v>129</v>
      </c>
      <c r="E55" s="50">
        <v>213.5</v>
      </c>
      <c r="F55" s="50"/>
      <c r="G55" s="50">
        <v>213.5</v>
      </c>
      <c r="H55" s="28">
        <f t="shared" si="0"/>
        <v>17080</v>
      </c>
      <c r="I55" s="28">
        <f t="shared" si="1"/>
        <v>0</v>
      </c>
      <c r="J55" s="28">
        <f t="shared" si="2"/>
        <v>17080</v>
      </c>
      <c r="K55" s="48" t="s">
        <v>130</v>
      </c>
    </row>
    <row r="56" ht="25" hidden="1" customHeight="1" spans="1:11">
      <c r="A56" s="25">
        <v>49</v>
      </c>
      <c r="B56" s="25" t="s">
        <v>113</v>
      </c>
      <c r="C56" s="46" t="s">
        <v>131</v>
      </c>
      <c r="D56" s="49" t="s">
        <v>132</v>
      </c>
      <c r="E56" s="50">
        <v>116.2</v>
      </c>
      <c r="F56" s="50"/>
      <c r="G56" s="50">
        <v>116.2</v>
      </c>
      <c r="H56" s="28">
        <f t="shared" si="0"/>
        <v>9296</v>
      </c>
      <c r="I56" s="28">
        <f t="shared" si="1"/>
        <v>0</v>
      </c>
      <c r="J56" s="28">
        <f t="shared" si="2"/>
        <v>9296</v>
      </c>
      <c r="K56" s="48" t="s">
        <v>133</v>
      </c>
    </row>
    <row r="57" ht="25" hidden="1" customHeight="1" spans="1:11">
      <c r="A57" s="25">
        <v>50</v>
      </c>
      <c r="B57" s="25" t="s">
        <v>113</v>
      </c>
      <c r="C57" s="46" t="s">
        <v>134</v>
      </c>
      <c r="D57" s="49" t="s">
        <v>132</v>
      </c>
      <c r="E57" s="50">
        <v>183.5</v>
      </c>
      <c r="F57" s="50"/>
      <c r="G57" s="50">
        <v>183.5</v>
      </c>
      <c r="H57" s="28">
        <f t="shared" si="0"/>
        <v>14680</v>
      </c>
      <c r="I57" s="28">
        <f t="shared" si="1"/>
        <v>0</v>
      </c>
      <c r="J57" s="28">
        <f t="shared" si="2"/>
        <v>14680</v>
      </c>
      <c r="K57" s="48" t="s">
        <v>135</v>
      </c>
    </row>
    <row r="58" ht="25" hidden="1" customHeight="1" spans="1:11">
      <c r="A58" s="25">
        <v>51</v>
      </c>
      <c r="B58" s="25" t="s">
        <v>113</v>
      </c>
      <c r="C58" s="46" t="s">
        <v>136</v>
      </c>
      <c r="D58" s="49" t="s">
        <v>132</v>
      </c>
      <c r="E58" s="50">
        <v>301.4</v>
      </c>
      <c r="F58" s="50"/>
      <c r="G58" s="50">
        <v>301.4</v>
      </c>
      <c r="H58" s="28">
        <f t="shared" si="0"/>
        <v>24112</v>
      </c>
      <c r="I58" s="28">
        <f t="shared" si="1"/>
        <v>0</v>
      </c>
      <c r="J58" s="28">
        <f t="shared" si="2"/>
        <v>24112</v>
      </c>
      <c r="K58" s="48" t="s">
        <v>137</v>
      </c>
    </row>
    <row r="59" ht="25" hidden="1" customHeight="1" spans="1:11">
      <c r="A59" s="25">
        <v>52</v>
      </c>
      <c r="B59" s="25" t="s">
        <v>113</v>
      </c>
      <c r="C59" s="46" t="s">
        <v>138</v>
      </c>
      <c r="D59" s="49" t="s">
        <v>132</v>
      </c>
      <c r="E59" s="50">
        <v>103.6</v>
      </c>
      <c r="F59" s="50"/>
      <c r="G59" s="50">
        <v>103.6</v>
      </c>
      <c r="H59" s="28">
        <f t="shared" si="0"/>
        <v>8288</v>
      </c>
      <c r="I59" s="28">
        <f t="shared" si="1"/>
        <v>0</v>
      </c>
      <c r="J59" s="28">
        <f t="shared" si="2"/>
        <v>8288</v>
      </c>
      <c r="K59" s="48" t="s">
        <v>139</v>
      </c>
    </row>
    <row r="60" ht="25" hidden="1" customHeight="1" spans="1:11">
      <c r="A60" s="25">
        <v>53</v>
      </c>
      <c r="B60" s="25" t="s">
        <v>113</v>
      </c>
      <c r="C60" s="46" t="s">
        <v>140</v>
      </c>
      <c r="D60" s="49" t="s">
        <v>132</v>
      </c>
      <c r="E60" s="50">
        <v>496.7</v>
      </c>
      <c r="F60" s="50"/>
      <c r="G60" s="50">
        <v>496.7</v>
      </c>
      <c r="H60" s="28">
        <f t="shared" si="0"/>
        <v>39736</v>
      </c>
      <c r="I60" s="28">
        <f t="shared" si="1"/>
        <v>0</v>
      </c>
      <c r="J60" s="28">
        <f t="shared" si="2"/>
        <v>39736</v>
      </c>
      <c r="K60" s="48" t="s">
        <v>141</v>
      </c>
    </row>
    <row r="61" ht="25" hidden="1" customHeight="1" spans="1:11">
      <c r="A61" s="25">
        <v>54</v>
      </c>
      <c r="B61" s="25" t="s">
        <v>113</v>
      </c>
      <c r="C61" s="46" t="s">
        <v>142</v>
      </c>
      <c r="D61" s="49" t="s">
        <v>132</v>
      </c>
      <c r="E61" s="50">
        <v>427.5</v>
      </c>
      <c r="F61" s="50"/>
      <c r="G61" s="50">
        <v>427.5</v>
      </c>
      <c r="H61" s="28">
        <f t="shared" si="0"/>
        <v>34200</v>
      </c>
      <c r="I61" s="28">
        <f t="shared" si="1"/>
        <v>0</v>
      </c>
      <c r="J61" s="28">
        <f t="shared" si="2"/>
        <v>34200</v>
      </c>
      <c r="K61" s="48" t="s">
        <v>143</v>
      </c>
    </row>
    <row r="62" ht="25" hidden="1" customHeight="1" spans="1:11">
      <c r="A62" s="25">
        <v>55</v>
      </c>
      <c r="B62" s="25" t="s">
        <v>113</v>
      </c>
      <c r="C62" s="46" t="s">
        <v>144</v>
      </c>
      <c r="D62" s="49" t="s">
        <v>132</v>
      </c>
      <c r="E62" s="50">
        <v>184.6</v>
      </c>
      <c r="F62" s="50"/>
      <c r="G62" s="50">
        <v>184.6</v>
      </c>
      <c r="H62" s="28">
        <f t="shared" si="0"/>
        <v>14768</v>
      </c>
      <c r="I62" s="28">
        <f t="shared" si="1"/>
        <v>0</v>
      </c>
      <c r="J62" s="28">
        <f t="shared" si="2"/>
        <v>14768</v>
      </c>
      <c r="K62" s="48" t="s">
        <v>145</v>
      </c>
    </row>
    <row r="63" ht="25" hidden="1" customHeight="1" spans="1:11">
      <c r="A63" s="25">
        <v>56</v>
      </c>
      <c r="B63" s="25" t="s">
        <v>146</v>
      </c>
      <c r="C63" s="46" t="s">
        <v>147</v>
      </c>
      <c r="D63" s="49" t="s">
        <v>148</v>
      </c>
      <c r="E63" s="27">
        <f t="shared" ref="E63:E110" si="3">F63+G63</f>
        <v>61</v>
      </c>
      <c r="F63" s="27"/>
      <c r="G63" s="27">
        <v>61</v>
      </c>
      <c r="H63" s="28">
        <f t="shared" si="0"/>
        <v>4880</v>
      </c>
      <c r="I63" s="28">
        <f t="shared" si="1"/>
        <v>0</v>
      </c>
      <c r="J63" s="28">
        <f t="shared" si="2"/>
        <v>4880</v>
      </c>
      <c r="K63" s="48" t="s">
        <v>149</v>
      </c>
    </row>
    <row r="64" ht="25" hidden="1" customHeight="1" spans="1:11">
      <c r="A64" s="25">
        <v>57</v>
      </c>
      <c r="B64" s="25" t="s">
        <v>146</v>
      </c>
      <c r="C64" s="46" t="s">
        <v>150</v>
      </c>
      <c r="D64" s="49" t="s">
        <v>148</v>
      </c>
      <c r="E64" s="27">
        <f t="shared" si="3"/>
        <v>108.7</v>
      </c>
      <c r="F64" s="27"/>
      <c r="G64" s="27">
        <v>108.7</v>
      </c>
      <c r="H64" s="28">
        <f t="shared" si="0"/>
        <v>8696</v>
      </c>
      <c r="I64" s="28">
        <f t="shared" si="1"/>
        <v>0</v>
      </c>
      <c r="J64" s="28">
        <f t="shared" si="2"/>
        <v>8696</v>
      </c>
      <c r="K64" s="48" t="s">
        <v>151</v>
      </c>
    </row>
    <row r="65" ht="25" hidden="1" customHeight="1" spans="1:11">
      <c r="A65" s="25">
        <v>58</v>
      </c>
      <c r="B65" s="25" t="s">
        <v>146</v>
      </c>
      <c r="C65" s="46" t="s">
        <v>152</v>
      </c>
      <c r="D65" s="49" t="s">
        <v>148</v>
      </c>
      <c r="E65" s="27">
        <f t="shared" si="3"/>
        <v>51.1</v>
      </c>
      <c r="F65" s="27"/>
      <c r="G65" s="27">
        <v>51.1</v>
      </c>
      <c r="H65" s="28">
        <f t="shared" si="0"/>
        <v>4088</v>
      </c>
      <c r="I65" s="28">
        <f t="shared" si="1"/>
        <v>0</v>
      </c>
      <c r="J65" s="28">
        <f t="shared" si="2"/>
        <v>4088</v>
      </c>
      <c r="K65" s="48" t="s">
        <v>153</v>
      </c>
    </row>
    <row r="66" ht="25" hidden="1" customHeight="1" spans="1:11">
      <c r="A66" s="25">
        <v>59</v>
      </c>
      <c r="B66" s="25" t="s">
        <v>146</v>
      </c>
      <c r="C66" s="46" t="s">
        <v>154</v>
      </c>
      <c r="D66" s="49" t="s">
        <v>155</v>
      </c>
      <c r="E66" s="27">
        <f t="shared" si="3"/>
        <v>213.8</v>
      </c>
      <c r="F66" s="27"/>
      <c r="G66" s="27">
        <v>213.8</v>
      </c>
      <c r="H66" s="28">
        <f t="shared" si="0"/>
        <v>17104</v>
      </c>
      <c r="I66" s="28">
        <f t="shared" si="1"/>
        <v>0</v>
      </c>
      <c r="J66" s="28">
        <f t="shared" si="2"/>
        <v>17104</v>
      </c>
      <c r="K66" s="48" t="s">
        <v>156</v>
      </c>
    </row>
    <row r="67" ht="25" hidden="1" customHeight="1" spans="1:11">
      <c r="A67" s="25">
        <v>60</v>
      </c>
      <c r="B67" s="25" t="s">
        <v>146</v>
      </c>
      <c r="C67" s="46" t="s">
        <v>154</v>
      </c>
      <c r="D67" s="49" t="s">
        <v>155</v>
      </c>
      <c r="E67" s="27">
        <f t="shared" si="3"/>
        <v>79.7</v>
      </c>
      <c r="F67" s="27"/>
      <c r="G67" s="27">
        <v>79.7</v>
      </c>
      <c r="H67" s="28">
        <f t="shared" si="0"/>
        <v>6376</v>
      </c>
      <c r="I67" s="28">
        <f t="shared" si="1"/>
        <v>0</v>
      </c>
      <c r="J67" s="28">
        <f t="shared" si="2"/>
        <v>6376</v>
      </c>
      <c r="K67" s="48" t="s">
        <v>157</v>
      </c>
    </row>
    <row r="68" ht="25" hidden="1" customHeight="1" spans="1:11">
      <c r="A68" s="25">
        <v>61</v>
      </c>
      <c r="B68" s="25" t="s">
        <v>146</v>
      </c>
      <c r="C68" s="46" t="s">
        <v>158</v>
      </c>
      <c r="D68" s="49" t="s">
        <v>159</v>
      </c>
      <c r="E68" s="27">
        <f t="shared" si="3"/>
        <v>285.3</v>
      </c>
      <c r="F68" s="27"/>
      <c r="G68" s="27">
        <v>285.3</v>
      </c>
      <c r="H68" s="28">
        <f t="shared" si="0"/>
        <v>22824</v>
      </c>
      <c r="I68" s="28">
        <f t="shared" si="1"/>
        <v>0</v>
      </c>
      <c r="J68" s="28">
        <f t="shared" si="2"/>
        <v>22824</v>
      </c>
      <c r="K68" s="48" t="s">
        <v>160</v>
      </c>
    </row>
    <row r="69" ht="25" hidden="1" customHeight="1" spans="1:11">
      <c r="A69" s="25">
        <v>62</v>
      </c>
      <c r="B69" s="25" t="s">
        <v>146</v>
      </c>
      <c r="C69" s="46" t="s">
        <v>158</v>
      </c>
      <c r="D69" s="49" t="s">
        <v>159</v>
      </c>
      <c r="E69" s="27">
        <f t="shared" si="3"/>
        <v>403.9</v>
      </c>
      <c r="F69" s="27"/>
      <c r="G69" s="27">
        <v>403.9</v>
      </c>
      <c r="H69" s="28">
        <f t="shared" si="0"/>
        <v>32312</v>
      </c>
      <c r="I69" s="28">
        <f t="shared" si="1"/>
        <v>0</v>
      </c>
      <c r="J69" s="28">
        <f t="shared" si="2"/>
        <v>32312</v>
      </c>
      <c r="K69" s="48" t="s">
        <v>161</v>
      </c>
    </row>
    <row r="70" ht="25" hidden="1" customHeight="1" spans="1:11">
      <c r="A70" s="25">
        <v>63</v>
      </c>
      <c r="B70" s="25" t="s">
        <v>146</v>
      </c>
      <c r="C70" s="46" t="s">
        <v>158</v>
      </c>
      <c r="D70" s="49" t="s">
        <v>159</v>
      </c>
      <c r="E70" s="27">
        <f t="shared" si="3"/>
        <v>39.41</v>
      </c>
      <c r="F70" s="27"/>
      <c r="G70" s="27">
        <v>39.41</v>
      </c>
      <c r="H70" s="28">
        <f t="shared" si="0"/>
        <v>3152.8</v>
      </c>
      <c r="I70" s="28">
        <f t="shared" si="1"/>
        <v>0</v>
      </c>
      <c r="J70" s="28">
        <f t="shared" si="2"/>
        <v>3152.8</v>
      </c>
      <c r="K70" s="48" t="s">
        <v>162</v>
      </c>
    </row>
    <row r="71" ht="25" hidden="1" customHeight="1" spans="1:11">
      <c r="A71" s="25">
        <v>64</v>
      </c>
      <c r="B71" s="25" t="s">
        <v>146</v>
      </c>
      <c r="C71" s="46" t="s">
        <v>163</v>
      </c>
      <c r="D71" s="49" t="s">
        <v>164</v>
      </c>
      <c r="E71" s="27">
        <f t="shared" si="3"/>
        <v>119.2</v>
      </c>
      <c r="F71" s="27"/>
      <c r="G71" s="27">
        <v>119.2</v>
      </c>
      <c r="H71" s="28">
        <f t="shared" si="0"/>
        <v>9536</v>
      </c>
      <c r="I71" s="28">
        <f t="shared" si="1"/>
        <v>0</v>
      </c>
      <c r="J71" s="28">
        <f t="shared" si="2"/>
        <v>9536</v>
      </c>
      <c r="K71" s="48" t="s">
        <v>165</v>
      </c>
    </row>
    <row r="72" ht="25" hidden="1" customHeight="1" spans="1:11">
      <c r="A72" s="25">
        <v>65</v>
      </c>
      <c r="B72" s="25" t="s">
        <v>146</v>
      </c>
      <c r="C72" s="46" t="s">
        <v>163</v>
      </c>
      <c r="D72" s="49" t="s">
        <v>164</v>
      </c>
      <c r="E72" s="27">
        <f t="shared" si="3"/>
        <v>148.5</v>
      </c>
      <c r="F72" s="27"/>
      <c r="G72" s="27">
        <v>148.5</v>
      </c>
      <c r="H72" s="28">
        <f t="shared" ref="H72:H135" si="4">E72*80</f>
        <v>11880</v>
      </c>
      <c r="I72" s="28">
        <f t="shared" ref="I72:I135" si="5">F72*300</f>
        <v>0</v>
      </c>
      <c r="J72" s="28">
        <f t="shared" ref="J72:J135" si="6">H72+I72</f>
        <v>11880</v>
      </c>
      <c r="K72" s="48" t="s">
        <v>166</v>
      </c>
    </row>
    <row r="73" ht="25" hidden="1" customHeight="1" spans="1:11">
      <c r="A73" s="25">
        <v>66</v>
      </c>
      <c r="B73" s="25" t="s">
        <v>146</v>
      </c>
      <c r="C73" s="46" t="s">
        <v>163</v>
      </c>
      <c r="D73" s="49" t="s">
        <v>164</v>
      </c>
      <c r="E73" s="27">
        <f t="shared" si="3"/>
        <v>34.1</v>
      </c>
      <c r="F73" s="27"/>
      <c r="G73" s="27">
        <v>34.1</v>
      </c>
      <c r="H73" s="28">
        <f t="shared" si="4"/>
        <v>2728</v>
      </c>
      <c r="I73" s="28">
        <f t="shared" si="5"/>
        <v>0</v>
      </c>
      <c r="J73" s="28">
        <f t="shared" si="6"/>
        <v>2728</v>
      </c>
      <c r="K73" s="48" t="s">
        <v>167</v>
      </c>
    </row>
    <row r="74" ht="25" hidden="1" customHeight="1" spans="1:11">
      <c r="A74" s="25">
        <v>67</v>
      </c>
      <c r="B74" s="25" t="s">
        <v>146</v>
      </c>
      <c r="C74" s="46" t="s">
        <v>168</v>
      </c>
      <c r="D74" s="49" t="s">
        <v>169</v>
      </c>
      <c r="E74" s="27">
        <f t="shared" si="3"/>
        <v>135.68</v>
      </c>
      <c r="F74" s="50"/>
      <c r="G74" s="50">
        <v>135.68</v>
      </c>
      <c r="H74" s="28">
        <f t="shared" si="4"/>
        <v>10854.4</v>
      </c>
      <c r="I74" s="28">
        <f t="shared" si="5"/>
        <v>0</v>
      </c>
      <c r="J74" s="28">
        <f t="shared" si="6"/>
        <v>10854.4</v>
      </c>
      <c r="K74" s="48" t="s">
        <v>170</v>
      </c>
    </row>
    <row r="75" ht="25" hidden="1" customHeight="1" spans="1:11">
      <c r="A75" s="25">
        <v>68</v>
      </c>
      <c r="B75" s="25" t="s">
        <v>146</v>
      </c>
      <c r="C75" s="46" t="s">
        <v>171</v>
      </c>
      <c r="D75" s="49" t="s">
        <v>172</v>
      </c>
      <c r="E75" s="27">
        <f t="shared" si="3"/>
        <v>61.19</v>
      </c>
      <c r="F75" s="50"/>
      <c r="G75" s="50">
        <v>61.19</v>
      </c>
      <c r="H75" s="28">
        <f t="shared" si="4"/>
        <v>4895.2</v>
      </c>
      <c r="I75" s="28">
        <f t="shared" si="5"/>
        <v>0</v>
      </c>
      <c r="J75" s="28">
        <f t="shared" si="6"/>
        <v>4895.2</v>
      </c>
      <c r="K75" s="48" t="s">
        <v>173</v>
      </c>
    </row>
    <row r="76" ht="25" hidden="1" customHeight="1" spans="1:11">
      <c r="A76" s="25">
        <v>69</v>
      </c>
      <c r="B76" s="25" t="s">
        <v>146</v>
      </c>
      <c r="C76" s="46" t="s">
        <v>171</v>
      </c>
      <c r="D76" s="49" t="s">
        <v>172</v>
      </c>
      <c r="E76" s="27">
        <f t="shared" si="3"/>
        <v>51.1</v>
      </c>
      <c r="F76" s="50"/>
      <c r="G76" s="50">
        <v>51.1</v>
      </c>
      <c r="H76" s="28">
        <f t="shared" si="4"/>
        <v>4088</v>
      </c>
      <c r="I76" s="28">
        <f t="shared" si="5"/>
        <v>0</v>
      </c>
      <c r="J76" s="28">
        <f t="shared" si="6"/>
        <v>4088</v>
      </c>
      <c r="K76" s="48" t="s">
        <v>153</v>
      </c>
    </row>
    <row r="77" ht="25" hidden="1" customHeight="1" spans="1:11">
      <c r="A77" s="25">
        <v>70</v>
      </c>
      <c r="B77" s="25" t="s">
        <v>146</v>
      </c>
      <c r="C77" s="46" t="s">
        <v>171</v>
      </c>
      <c r="D77" s="49" t="s">
        <v>172</v>
      </c>
      <c r="E77" s="27">
        <f t="shared" si="3"/>
        <v>33</v>
      </c>
      <c r="F77" s="50"/>
      <c r="G77" s="50">
        <v>33</v>
      </c>
      <c r="H77" s="28">
        <f t="shared" si="4"/>
        <v>2640</v>
      </c>
      <c r="I77" s="28">
        <f t="shared" si="5"/>
        <v>0</v>
      </c>
      <c r="J77" s="28">
        <f t="shared" si="6"/>
        <v>2640</v>
      </c>
      <c r="K77" s="48" t="s">
        <v>174</v>
      </c>
    </row>
    <row r="78" ht="25" hidden="1" customHeight="1" spans="1:11">
      <c r="A78" s="25">
        <v>71</v>
      </c>
      <c r="B78" s="25" t="s">
        <v>146</v>
      </c>
      <c r="C78" s="46" t="s">
        <v>175</v>
      </c>
      <c r="D78" s="49" t="s">
        <v>176</v>
      </c>
      <c r="E78" s="27">
        <f t="shared" si="3"/>
        <v>105.3</v>
      </c>
      <c r="F78" s="50"/>
      <c r="G78" s="50">
        <v>105.3</v>
      </c>
      <c r="H78" s="28">
        <f t="shared" si="4"/>
        <v>8424</v>
      </c>
      <c r="I78" s="28">
        <f t="shared" si="5"/>
        <v>0</v>
      </c>
      <c r="J78" s="28">
        <f t="shared" si="6"/>
        <v>8424</v>
      </c>
      <c r="K78" s="48" t="s">
        <v>177</v>
      </c>
    </row>
    <row r="79" ht="25" hidden="1" customHeight="1" spans="1:11">
      <c r="A79" s="25">
        <v>72</v>
      </c>
      <c r="B79" s="25" t="s">
        <v>146</v>
      </c>
      <c r="C79" s="46" t="s">
        <v>175</v>
      </c>
      <c r="D79" s="49" t="s">
        <v>176</v>
      </c>
      <c r="E79" s="27">
        <f t="shared" si="3"/>
        <v>46.11</v>
      </c>
      <c r="F79" s="50"/>
      <c r="G79" s="50">
        <v>46.11</v>
      </c>
      <c r="H79" s="28">
        <f t="shared" si="4"/>
        <v>3688.8</v>
      </c>
      <c r="I79" s="28">
        <f t="shared" si="5"/>
        <v>0</v>
      </c>
      <c r="J79" s="28">
        <f t="shared" si="6"/>
        <v>3688.8</v>
      </c>
      <c r="K79" s="48" t="s">
        <v>178</v>
      </c>
    </row>
    <row r="80" ht="25" hidden="1" customHeight="1" spans="1:11">
      <c r="A80" s="25">
        <v>73</v>
      </c>
      <c r="B80" s="25" t="s">
        <v>146</v>
      </c>
      <c r="C80" s="46" t="s">
        <v>179</v>
      </c>
      <c r="D80" s="49" t="s">
        <v>180</v>
      </c>
      <c r="E80" s="27">
        <f t="shared" si="3"/>
        <v>69.81</v>
      </c>
      <c r="F80" s="50"/>
      <c r="G80" s="50">
        <v>69.81</v>
      </c>
      <c r="H80" s="28">
        <f t="shared" si="4"/>
        <v>5584.8</v>
      </c>
      <c r="I80" s="28">
        <f t="shared" si="5"/>
        <v>0</v>
      </c>
      <c r="J80" s="28">
        <f t="shared" si="6"/>
        <v>5584.8</v>
      </c>
      <c r="K80" s="48" t="s">
        <v>181</v>
      </c>
    </row>
    <row r="81" ht="25" hidden="1" customHeight="1" spans="1:11">
      <c r="A81" s="25">
        <v>74</v>
      </c>
      <c r="B81" s="25" t="s">
        <v>146</v>
      </c>
      <c r="C81" s="46" t="s">
        <v>179</v>
      </c>
      <c r="D81" s="49" t="s">
        <v>180</v>
      </c>
      <c r="E81" s="27">
        <f t="shared" si="3"/>
        <v>83.48</v>
      </c>
      <c r="F81" s="50"/>
      <c r="G81" s="50">
        <v>83.48</v>
      </c>
      <c r="H81" s="28">
        <f t="shared" si="4"/>
        <v>6678.4</v>
      </c>
      <c r="I81" s="28">
        <f t="shared" si="5"/>
        <v>0</v>
      </c>
      <c r="J81" s="28">
        <f t="shared" si="6"/>
        <v>6678.4</v>
      </c>
      <c r="K81" s="48" t="s">
        <v>182</v>
      </c>
    </row>
    <row r="82" ht="25" hidden="1" customHeight="1" spans="1:11">
      <c r="A82" s="25">
        <v>75</v>
      </c>
      <c r="B82" s="25" t="s">
        <v>146</v>
      </c>
      <c r="C82" s="46" t="s">
        <v>179</v>
      </c>
      <c r="D82" s="49" t="s">
        <v>180</v>
      </c>
      <c r="E82" s="27">
        <f t="shared" si="3"/>
        <v>31.03</v>
      </c>
      <c r="F82" s="50"/>
      <c r="G82" s="50">
        <v>31.03</v>
      </c>
      <c r="H82" s="28">
        <f t="shared" si="4"/>
        <v>2482.4</v>
      </c>
      <c r="I82" s="28">
        <f t="shared" si="5"/>
        <v>0</v>
      </c>
      <c r="J82" s="28">
        <f t="shared" si="6"/>
        <v>2482.4</v>
      </c>
      <c r="K82" s="48" t="s">
        <v>183</v>
      </c>
    </row>
    <row r="83" ht="25" hidden="1" customHeight="1" spans="1:11">
      <c r="A83" s="25">
        <v>76</v>
      </c>
      <c r="B83" s="25" t="s">
        <v>146</v>
      </c>
      <c r="C83" s="46" t="s">
        <v>184</v>
      </c>
      <c r="D83" s="49" t="s">
        <v>180</v>
      </c>
      <c r="E83" s="27">
        <f t="shared" si="3"/>
        <v>37.91</v>
      </c>
      <c r="F83" s="50"/>
      <c r="G83" s="50">
        <v>37.91</v>
      </c>
      <c r="H83" s="28">
        <f t="shared" si="4"/>
        <v>3032.8</v>
      </c>
      <c r="I83" s="28">
        <f t="shared" si="5"/>
        <v>0</v>
      </c>
      <c r="J83" s="28">
        <f t="shared" si="6"/>
        <v>3032.8</v>
      </c>
      <c r="K83" s="48" t="s">
        <v>185</v>
      </c>
    </row>
    <row r="84" ht="25" hidden="1" customHeight="1" spans="1:11">
      <c r="A84" s="25">
        <v>77</v>
      </c>
      <c r="B84" s="25" t="s">
        <v>146</v>
      </c>
      <c r="C84" s="46" t="s">
        <v>184</v>
      </c>
      <c r="D84" s="49" t="s">
        <v>180</v>
      </c>
      <c r="E84" s="27">
        <f t="shared" si="3"/>
        <v>138</v>
      </c>
      <c r="F84" s="50"/>
      <c r="G84" s="50">
        <v>138</v>
      </c>
      <c r="H84" s="28">
        <f t="shared" si="4"/>
        <v>11040</v>
      </c>
      <c r="I84" s="28">
        <f t="shared" si="5"/>
        <v>0</v>
      </c>
      <c r="J84" s="28">
        <f t="shared" si="6"/>
        <v>11040</v>
      </c>
      <c r="K84" s="48" t="s">
        <v>186</v>
      </c>
    </row>
    <row r="85" ht="25" hidden="1" customHeight="1" spans="1:11">
      <c r="A85" s="25">
        <v>78</v>
      </c>
      <c r="B85" s="25" t="s">
        <v>146</v>
      </c>
      <c r="C85" s="46" t="s">
        <v>184</v>
      </c>
      <c r="D85" s="49" t="s">
        <v>180</v>
      </c>
      <c r="E85" s="27">
        <f t="shared" si="3"/>
        <v>85.33</v>
      </c>
      <c r="F85" s="50"/>
      <c r="G85" s="50">
        <v>85.33</v>
      </c>
      <c r="H85" s="28">
        <f t="shared" si="4"/>
        <v>6826.4</v>
      </c>
      <c r="I85" s="28">
        <f t="shared" si="5"/>
        <v>0</v>
      </c>
      <c r="J85" s="28">
        <f t="shared" si="6"/>
        <v>6826.4</v>
      </c>
      <c r="K85" s="48" t="s">
        <v>187</v>
      </c>
    </row>
    <row r="86" ht="25" hidden="1" customHeight="1" spans="1:11">
      <c r="A86" s="25">
        <v>79</v>
      </c>
      <c r="B86" s="25" t="s">
        <v>146</v>
      </c>
      <c r="C86" s="46" t="s">
        <v>188</v>
      </c>
      <c r="D86" s="49" t="s">
        <v>180</v>
      </c>
      <c r="E86" s="27">
        <f t="shared" si="3"/>
        <v>89.38</v>
      </c>
      <c r="F86" s="50"/>
      <c r="G86" s="50">
        <v>89.38</v>
      </c>
      <c r="H86" s="28">
        <f t="shared" si="4"/>
        <v>7150.4</v>
      </c>
      <c r="I86" s="28">
        <f t="shared" si="5"/>
        <v>0</v>
      </c>
      <c r="J86" s="28">
        <f t="shared" si="6"/>
        <v>7150.4</v>
      </c>
      <c r="K86" s="48" t="s">
        <v>189</v>
      </c>
    </row>
    <row r="87" ht="25" hidden="1" customHeight="1" spans="1:11">
      <c r="A87" s="25">
        <v>80</v>
      </c>
      <c r="B87" s="25" t="s">
        <v>146</v>
      </c>
      <c r="C87" s="46" t="s">
        <v>190</v>
      </c>
      <c r="D87" s="49" t="s">
        <v>180</v>
      </c>
      <c r="E87" s="27">
        <f t="shared" si="3"/>
        <v>74.23</v>
      </c>
      <c r="F87" s="50"/>
      <c r="G87" s="50">
        <v>74.23</v>
      </c>
      <c r="H87" s="28">
        <f t="shared" si="4"/>
        <v>5938.4</v>
      </c>
      <c r="I87" s="28">
        <f t="shared" si="5"/>
        <v>0</v>
      </c>
      <c r="J87" s="28">
        <f t="shared" si="6"/>
        <v>5938.4</v>
      </c>
      <c r="K87" s="48" t="s">
        <v>191</v>
      </c>
    </row>
    <row r="88" ht="25" hidden="1" customHeight="1" spans="1:11">
      <c r="A88" s="25">
        <v>81</v>
      </c>
      <c r="B88" s="25" t="s">
        <v>146</v>
      </c>
      <c r="C88" s="46" t="s">
        <v>192</v>
      </c>
      <c r="D88" s="49" t="s">
        <v>180</v>
      </c>
      <c r="E88" s="27">
        <f t="shared" si="3"/>
        <v>156.29</v>
      </c>
      <c r="F88" s="50"/>
      <c r="G88" s="50">
        <v>156.29</v>
      </c>
      <c r="H88" s="28">
        <f t="shared" si="4"/>
        <v>12503.2</v>
      </c>
      <c r="I88" s="28">
        <f t="shared" si="5"/>
        <v>0</v>
      </c>
      <c r="J88" s="28">
        <f t="shared" si="6"/>
        <v>12503.2</v>
      </c>
      <c r="K88" s="48" t="s">
        <v>193</v>
      </c>
    </row>
    <row r="89" ht="25" hidden="1" customHeight="1" spans="1:11">
      <c r="A89" s="25">
        <v>82</v>
      </c>
      <c r="B89" s="25" t="s">
        <v>146</v>
      </c>
      <c r="C89" s="46" t="s">
        <v>194</v>
      </c>
      <c r="D89" s="49" t="s">
        <v>180</v>
      </c>
      <c r="E89" s="27">
        <f t="shared" si="3"/>
        <v>366.3</v>
      </c>
      <c r="F89" s="50"/>
      <c r="G89" s="50">
        <v>366.3</v>
      </c>
      <c r="H89" s="28">
        <f t="shared" si="4"/>
        <v>29304</v>
      </c>
      <c r="I89" s="28">
        <f t="shared" si="5"/>
        <v>0</v>
      </c>
      <c r="J89" s="28">
        <f t="shared" si="6"/>
        <v>29304</v>
      </c>
      <c r="K89" s="48" t="s">
        <v>195</v>
      </c>
    </row>
    <row r="90" ht="25" hidden="1" customHeight="1" spans="1:11">
      <c r="A90" s="25">
        <v>83</v>
      </c>
      <c r="B90" s="25" t="s">
        <v>146</v>
      </c>
      <c r="C90" s="46" t="s">
        <v>194</v>
      </c>
      <c r="D90" s="49" t="s">
        <v>180</v>
      </c>
      <c r="E90" s="27">
        <f t="shared" si="3"/>
        <v>55.47</v>
      </c>
      <c r="F90" s="50"/>
      <c r="G90" s="50">
        <v>55.47</v>
      </c>
      <c r="H90" s="28">
        <f t="shared" si="4"/>
        <v>4437.6</v>
      </c>
      <c r="I90" s="28">
        <f t="shared" si="5"/>
        <v>0</v>
      </c>
      <c r="J90" s="28">
        <f t="shared" si="6"/>
        <v>4437.6</v>
      </c>
      <c r="K90" s="48" t="s">
        <v>196</v>
      </c>
    </row>
    <row r="91" ht="25" hidden="1" customHeight="1" spans="1:11">
      <c r="A91" s="25">
        <v>84</v>
      </c>
      <c r="B91" s="25" t="s">
        <v>146</v>
      </c>
      <c r="C91" s="46" t="s">
        <v>194</v>
      </c>
      <c r="D91" s="49" t="s">
        <v>180</v>
      </c>
      <c r="E91" s="27">
        <f t="shared" si="3"/>
        <v>142.06</v>
      </c>
      <c r="F91" s="50"/>
      <c r="G91" s="50">
        <v>142.06</v>
      </c>
      <c r="H91" s="28">
        <f t="shared" si="4"/>
        <v>11364.8</v>
      </c>
      <c r="I91" s="28">
        <f t="shared" si="5"/>
        <v>0</v>
      </c>
      <c r="J91" s="28">
        <f t="shared" si="6"/>
        <v>11364.8</v>
      </c>
      <c r="K91" s="48" t="s">
        <v>197</v>
      </c>
    </row>
    <row r="92" ht="25" hidden="1" customHeight="1" spans="1:11">
      <c r="A92" s="25">
        <v>85</v>
      </c>
      <c r="B92" s="25" t="s">
        <v>146</v>
      </c>
      <c r="C92" s="46" t="s">
        <v>194</v>
      </c>
      <c r="D92" s="49" t="s">
        <v>180</v>
      </c>
      <c r="E92" s="27">
        <f t="shared" si="3"/>
        <v>125.64</v>
      </c>
      <c r="F92" s="50"/>
      <c r="G92" s="50">
        <v>125.64</v>
      </c>
      <c r="H92" s="28">
        <f t="shared" si="4"/>
        <v>10051.2</v>
      </c>
      <c r="I92" s="28">
        <f t="shared" si="5"/>
        <v>0</v>
      </c>
      <c r="J92" s="28">
        <f t="shared" si="6"/>
        <v>10051.2</v>
      </c>
      <c r="K92" s="48" t="s">
        <v>198</v>
      </c>
    </row>
    <row r="93" ht="25" hidden="1" customHeight="1" spans="1:11">
      <c r="A93" s="25">
        <v>86</v>
      </c>
      <c r="B93" s="25" t="s">
        <v>146</v>
      </c>
      <c r="C93" s="46" t="s">
        <v>194</v>
      </c>
      <c r="D93" s="49" t="s">
        <v>180</v>
      </c>
      <c r="E93" s="27">
        <f t="shared" si="3"/>
        <v>142.92</v>
      </c>
      <c r="F93" s="50"/>
      <c r="G93" s="50">
        <v>142.92</v>
      </c>
      <c r="H93" s="28">
        <f t="shared" si="4"/>
        <v>11433.6</v>
      </c>
      <c r="I93" s="28">
        <f t="shared" si="5"/>
        <v>0</v>
      </c>
      <c r="J93" s="28">
        <f t="shared" si="6"/>
        <v>11433.6</v>
      </c>
      <c r="K93" s="48" t="s">
        <v>199</v>
      </c>
    </row>
    <row r="94" ht="25" hidden="1" customHeight="1" spans="1:11">
      <c r="A94" s="25">
        <v>87</v>
      </c>
      <c r="B94" s="25" t="s">
        <v>146</v>
      </c>
      <c r="C94" s="46" t="s">
        <v>200</v>
      </c>
      <c r="D94" s="49" t="s">
        <v>201</v>
      </c>
      <c r="E94" s="27">
        <f t="shared" si="3"/>
        <v>70.5</v>
      </c>
      <c r="F94" s="50"/>
      <c r="G94" s="50">
        <v>70.5</v>
      </c>
      <c r="H94" s="28">
        <f t="shared" si="4"/>
        <v>5640</v>
      </c>
      <c r="I94" s="28">
        <f t="shared" si="5"/>
        <v>0</v>
      </c>
      <c r="J94" s="28">
        <f t="shared" si="6"/>
        <v>5640</v>
      </c>
      <c r="K94" s="48" t="s">
        <v>202</v>
      </c>
    </row>
    <row r="95" ht="25" hidden="1" customHeight="1" spans="1:11">
      <c r="A95" s="25">
        <v>88</v>
      </c>
      <c r="B95" s="25" t="s">
        <v>146</v>
      </c>
      <c r="C95" s="46" t="s">
        <v>200</v>
      </c>
      <c r="D95" s="49" t="s">
        <v>201</v>
      </c>
      <c r="E95" s="27">
        <f t="shared" si="3"/>
        <v>102.18</v>
      </c>
      <c r="F95" s="50"/>
      <c r="G95" s="50">
        <v>102.18</v>
      </c>
      <c r="H95" s="28">
        <f t="shared" si="4"/>
        <v>8174.4</v>
      </c>
      <c r="I95" s="28">
        <f t="shared" si="5"/>
        <v>0</v>
      </c>
      <c r="J95" s="28">
        <f t="shared" si="6"/>
        <v>8174.4</v>
      </c>
      <c r="K95" s="48" t="s">
        <v>203</v>
      </c>
    </row>
    <row r="96" ht="25" hidden="1" customHeight="1" spans="1:11">
      <c r="A96" s="25">
        <v>89</v>
      </c>
      <c r="B96" s="25" t="s">
        <v>146</v>
      </c>
      <c r="C96" s="46" t="s">
        <v>204</v>
      </c>
      <c r="D96" s="49" t="s">
        <v>205</v>
      </c>
      <c r="E96" s="27">
        <f t="shared" si="3"/>
        <v>98.89</v>
      </c>
      <c r="F96" s="50"/>
      <c r="G96" s="50">
        <v>98.89</v>
      </c>
      <c r="H96" s="28">
        <f t="shared" si="4"/>
        <v>7911.2</v>
      </c>
      <c r="I96" s="28">
        <f t="shared" si="5"/>
        <v>0</v>
      </c>
      <c r="J96" s="28">
        <f t="shared" si="6"/>
        <v>7911.2</v>
      </c>
      <c r="K96" s="48" t="s">
        <v>206</v>
      </c>
    </row>
    <row r="97" ht="25" hidden="1" customHeight="1" spans="1:11">
      <c r="A97" s="25">
        <v>90</v>
      </c>
      <c r="B97" s="25" t="s">
        <v>146</v>
      </c>
      <c r="C97" s="46" t="s">
        <v>204</v>
      </c>
      <c r="D97" s="49" t="s">
        <v>205</v>
      </c>
      <c r="E97" s="27">
        <f t="shared" si="3"/>
        <v>82.13</v>
      </c>
      <c r="F97" s="50"/>
      <c r="G97" s="50">
        <v>82.13</v>
      </c>
      <c r="H97" s="28">
        <f t="shared" si="4"/>
        <v>6570.4</v>
      </c>
      <c r="I97" s="28">
        <f t="shared" si="5"/>
        <v>0</v>
      </c>
      <c r="J97" s="28">
        <f t="shared" si="6"/>
        <v>6570.4</v>
      </c>
      <c r="K97" s="48" t="s">
        <v>207</v>
      </c>
    </row>
    <row r="98" ht="25" hidden="1" customHeight="1" spans="1:11">
      <c r="A98" s="25">
        <v>91</v>
      </c>
      <c r="B98" s="25" t="s">
        <v>146</v>
      </c>
      <c r="C98" s="46" t="s">
        <v>204</v>
      </c>
      <c r="D98" s="49" t="s">
        <v>205</v>
      </c>
      <c r="E98" s="27">
        <f t="shared" si="3"/>
        <v>55.91</v>
      </c>
      <c r="F98" s="50"/>
      <c r="G98" s="50">
        <v>55.91</v>
      </c>
      <c r="H98" s="28">
        <f t="shared" si="4"/>
        <v>4472.8</v>
      </c>
      <c r="I98" s="28">
        <f t="shared" si="5"/>
        <v>0</v>
      </c>
      <c r="J98" s="28">
        <f t="shared" si="6"/>
        <v>4472.8</v>
      </c>
      <c r="K98" s="48" t="s">
        <v>208</v>
      </c>
    </row>
    <row r="99" ht="25" hidden="1" customHeight="1" spans="1:11">
      <c r="A99" s="25">
        <v>92</v>
      </c>
      <c r="B99" s="25" t="s">
        <v>146</v>
      </c>
      <c r="C99" s="46" t="s">
        <v>204</v>
      </c>
      <c r="D99" s="49" t="s">
        <v>205</v>
      </c>
      <c r="E99" s="27">
        <f t="shared" si="3"/>
        <v>34.81</v>
      </c>
      <c r="F99" s="50"/>
      <c r="G99" s="50">
        <v>34.81</v>
      </c>
      <c r="H99" s="28">
        <f t="shared" si="4"/>
        <v>2784.8</v>
      </c>
      <c r="I99" s="28">
        <f t="shared" si="5"/>
        <v>0</v>
      </c>
      <c r="J99" s="28">
        <f t="shared" si="6"/>
        <v>2784.8</v>
      </c>
      <c r="K99" s="48" t="s">
        <v>209</v>
      </c>
    </row>
    <row r="100" ht="25" hidden="1" customHeight="1" spans="1:11">
      <c r="A100" s="25">
        <v>93</v>
      </c>
      <c r="B100" s="25" t="s">
        <v>146</v>
      </c>
      <c r="C100" s="46" t="s">
        <v>210</v>
      </c>
      <c r="D100" s="49" t="s">
        <v>211</v>
      </c>
      <c r="E100" s="27">
        <f t="shared" si="3"/>
        <v>110.28</v>
      </c>
      <c r="F100" s="50"/>
      <c r="G100" s="50">
        <v>110.28</v>
      </c>
      <c r="H100" s="28">
        <f t="shared" si="4"/>
        <v>8822.4</v>
      </c>
      <c r="I100" s="28">
        <f t="shared" si="5"/>
        <v>0</v>
      </c>
      <c r="J100" s="28">
        <f t="shared" si="6"/>
        <v>8822.4</v>
      </c>
      <c r="K100" s="48" t="s">
        <v>212</v>
      </c>
    </row>
    <row r="101" ht="25" hidden="1" customHeight="1" spans="1:11">
      <c r="A101" s="25">
        <v>94</v>
      </c>
      <c r="B101" s="25" t="s">
        <v>146</v>
      </c>
      <c r="C101" s="46" t="s">
        <v>213</v>
      </c>
      <c r="D101" s="49" t="s">
        <v>214</v>
      </c>
      <c r="E101" s="27">
        <f t="shared" si="3"/>
        <v>64.08</v>
      </c>
      <c r="F101" s="50"/>
      <c r="G101" s="50">
        <v>64.08</v>
      </c>
      <c r="H101" s="28">
        <f t="shared" si="4"/>
        <v>5126.4</v>
      </c>
      <c r="I101" s="28">
        <f t="shared" si="5"/>
        <v>0</v>
      </c>
      <c r="J101" s="28">
        <f t="shared" si="6"/>
        <v>5126.4</v>
      </c>
      <c r="K101" s="48" t="s">
        <v>215</v>
      </c>
    </row>
    <row r="102" ht="25" hidden="1" customHeight="1" spans="1:11">
      <c r="A102" s="25">
        <v>95</v>
      </c>
      <c r="B102" s="25" t="s">
        <v>146</v>
      </c>
      <c r="C102" s="46" t="s">
        <v>213</v>
      </c>
      <c r="D102" s="49" t="s">
        <v>214</v>
      </c>
      <c r="E102" s="27">
        <f t="shared" si="3"/>
        <v>61.64</v>
      </c>
      <c r="F102" s="50"/>
      <c r="G102" s="50">
        <v>61.64</v>
      </c>
      <c r="H102" s="28">
        <f t="shared" si="4"/>
        <v>4931.2</v>
      </c>
      <c r="I102" s="28">
        <f t="shared" si="5"/>
        <v>0</v>
      </c>
      <c r="J102" s="28">
        <f t="shared" si="6"/>
        <v>4931.2</v>
      </c>
      <c r="K102" s="48" t="s">
        <v>216</v>
      </c>
    </row>
    <row r="103" ht="25" hidden="1" customHeight="1" spans="1:11">
      <c r="A103" s="25">
        <v>96</v>
      </c>
      <c r="B103" s="25" t="s">
        <v>146</v>
      </c>
      <c r="C103" s="46" t="s">
        <v>213</v>
      </c>
      <c r="D103" s="49" t="s">
        <v>214</v>
      </c>
      <c r="E103" s="27">
        <f t="shared" si="3"/>
        <v>76.5</v>
      </c>
      <c r="F103" s="50"/>
      <c r="G103" s="50">
        <v>76.5</v>
      </c>
      <c r="H103" s="28">
        <f t="shared" si="4"/>
        <v>6120</v>
      </c>
      <c r="I103" s="28">
        <f t="shared" si="5"/>
        <v>0</v>
      </c>
      <c r="J103" s="28">
        <f t="shared" si="6"/>
        <v>6120</v>
      </c>
      <c r="K103" s="48" t="s">
        <v>217</v>
      </c>
    </row>
    <row r="104" ht="25" hidden="1" customHeight="1" spans="1:11">
      <c r="A104" s="25">
        <v>97</v>
      </c>
      <c r="B104" s="25" t="s">
        <v>146</v>
      </c>
      <c r="C104" s="46" t="s">
        <v>218</v>
      </c>
      <c r="D104" s="49" t="s">
        <v>219</v>
      </c>
      <c r="E104" s="27">
        <f t="shared" si="3"/>
        <v>131.69</v>
      </c>
      <c r="F104" s="50"/>
      <c r="G104" s="50">
        <v>131.69</v>
      </c>
      <c r="H104" s="28">
        <f t="shared" si="4"/>
        <v>10535.2</v>
      </c>
      <c r="I104" s="28">
        <f t="shared" si="5"/>
        <v>0</v>
      </c>
      <c r="J104" s="28">
        <f t="shared" si="6"/>
        <v>10535.2</v>
      </c>
      <c r="K104" s="48" t="s">
        <v>220</v>
      </c>
    </row>
    <row r="105" ht="25" hidden="1" customHeight="1" spans="1:11">
      <c r="A105" s="25">
        <v>98</v>
      </c>
      <c r="B105" s="25" t="s">
        <v>146</v>
      </c>
      <c r="C105" s="46" t="s">
        <v>218</v>
      </c>
      <c r="D105" s="49" t="s">
        <v>219</v>
      </c>
      <c r="E105" s="27">
        <f t="shared" si="3"/>
        <v>59.92</v>
      </c>
      <c r="F105" s="50"/>
      <c r="G105" s="50">
        <v>59.92</v>
      </c>
      <c r="H105" s="28">
        <f t="shared" si="4"/>
        <v>4793.6</v>
      </c>
      <c r="I105" s="28">
        <f t="shared" si="5"/>
        <v>0</v>
      </c>
      <c r="J105" s="28">
        <f t="shared" si="6"/>
        <v>4793.6</v>
      </c>
      <c r="K105" s="48" t="s">
        <v>221</v>
      </c>
    </row>
    <row r="106" ht="25" hidden="1" customHeight="1" spans="1:11">
      <c r="A106" s="25">
        <v>99</v>
      </c>
      <c r="B106" s="25" t="s">
        <v>146</v>
      </c>
      <c r="C106" s="46" t="s">
        <v>222</v>
      </c>
      <c r="D106" s="49" t="s">
        <v>223</v>
      </c>
      <c r="E106" s="27">
        <f t="shared" si="3"/>
        <v>40.7</v>
      </c>
      <c r="F106" s="50"/>
      <c r="G106" s="50">
        <v>40.7</v>
      </c>
      <c r="H106" s="28">
        <f t="shared" si="4"/>
        <v>3256</v>
      </c>
      <c r="I106" s="28">
        <f t="shared" si="5"/>
        <v>0</v>
      </c>
      <c r="J106" s="28">
        <f t="shared" si="6"/>
        <v>3256</v>
      </c>
      <c r="K106" s="48" t="s">
        <v>224</v>
      </c>
    </row>
    <row r="107" ht="25" hidden="1" customHeight="1" spans="1:11">
      <c r="A107" s="25">
        <v>100</v>
      </c>
      <c r="B107" s="25" t="s">
        <v>146</v>
      </c>
      <c r="C107" s="46" t="s">
        <v>225</v>
      </c>
      <c r="D107" s="49" t="s">
        <v>223</v>
      </c>
      <c r="E107" s="27">
        <f t="shared" si="3"/>
        <v>54.27</v>
      </c>
      <c r="F107" s="50"/>
      <c r="G107" s="50">
        <v>54.27</v>
      </c>
      <c r="H107" s="28">
        <f t="shared" si="4"/>
        <v>4341.6</v>
      </c>
      <c r="I107" s="28">
        <f t="shared" si="5"/>
        <v>0</v>
      </c>
      <c r="J107" s="28">
        <f t="shared" si="6"/>
        <v>4341.6</v>
      </c>
      <c r="K107" s="48" t="s">
        <v>226</v>
      </c>
    </row>
    <row r="108" ht="25" hidden="1" customHeight="1" spans="1:11">
      <c r="A108" s="25">
        <v>101</v>
      </c>
      <c r="B108" s="25" t="s">
        <v>146</v>
      </c>
      <c r="C108" s="46" t="s">
        <v>227</v>
      </c>
      <c r="D108" s="49" t="s">
        <v>223</v>
      </c>
      <c r="E108" s="27">
        <f t="shared" si="3"/>
        <v>66.37</v>
      </c>
      <c r="F108" s="50"/>
      <c r="G108" s="50">
        <v>66.37</v>
      </c>
      <c r="H108" s="28">
        <f t="shared" si="4"/>
        <v>5309.6</v>
      </c>
      <c r="I108" s="28">
        <f t="shared" si="5"/>
        <v>0</v>
      </c>
      <c r="J108" s="28">
        <f t="shared" si="6"/>
        <v>5309.6</v>
      </c>
      <c r="K108" s="48" t="s">
        <v>228</v>
      </c>
    </row>
    <row r="109" ht="25" hidden="1" customHeight="1" spans="1:11">
      <c r="A109" s="25">
        <v>102</v>
      </c>
      <c r="B109" s="25" t="s">
        <v>146</v>
      </c>
      <c r="C109" s="46" t="s">
        <v>229</v>
      </c>
      <c r="D109" s="49" t="s">
        <v>230</v>
      </c>
      <c r="E109" s="27">
        <f t="shared" si="3"/>
        <v>127.32</v>
      </c>
      <c r="F109" s="50"/>
      <c r="G109" s="50">
        <v>127.32</v>
      </c>
      <c r="H109" s="28">
        <f t="shared" si="4"/>
        <v>10185.6</v>
      </c>
      <c r="I109" s="28">
        <f t="shared" si="5"/>
        <v>0</v>
      </c>
      <c r="J109" s="28">
        <f t="shared" si="6"/>
        <v>10185.6</v>
      </c>
      <c r="K109" s="48" t="s">
        <v>231</v>
      </c>
    </row>
    <row r="110" ht="25" hidden="1" customHeight="1" spans="1:11">
      <c r="A110" s="25">
        <v>103</v>
      </c>
      <c r="B110" s="25" t="s">
        <v>146</v>
      </c>
      <c r="C110" s="46" t="s">
        <v>232</v>
      </c>
      <c r="D110" s="49" t="s">
        <v>230</v>
      </c>
      <c r="E110" s="27">
        <f t="shared" si="3"/>
        <v>21.75</v>
      </c>
      <c r="F110" s="50"/>
      <c r="G110" s="50">
        <v>21.75</v>
      </c>
      <c r="H110" s="28">
        <f t="shared" si="4"/>
        <v>1740</v>
      </c>
      <c r="I110" s="28">
        <f t="shared" si="5"/>
        <v>0</v>
      </c>
      <c r="J110" s="28">
        <f t="shared" si="6"/>
        <v>1740</v>
      </c>
      <c r="K110" s="48" t="s">
        <v>233</v>
      </c>
    </row>
    <row r="111" ht="25" hidden="1" customHeight="1" spans="1:11">
      <c r="A111" s="25">
        <v>104</v>
      </c>
      <c r="B111" s="25" t="s">
        <v>234</v>
      </c>
      <c r="C111" s="46" t="s">
        <v>235</v>
      </c>
      <c r="D111" s="49" t="s">
        <v>124</v>
      </c>
      <c r="E111" s="50">
        <v>108.2</v>
      </c>
      <c r="F111" s="50"/>
      <c r="G111" s="50">
        <v>108.2</v>
      </c>
      <c r="H111" s="28">
        <f t="shared" si="4"/>
        <v>8656</v>
      </c>
      <c r="I111" s="28">
        <f t="shared" si="5"/>
        <v>0</v>
      </c>
      <c r="J111" s="28">
        <f t="shared" si="6"/>
        <v>8656</v>
      </c>
      <c r="K111" s="48" t="s">
        <v>236</v>
      </c>
    </row>
    <row r="112" ht="25" hidden="1" customHeight="1" spans="1:11">
      <c r="A112" s="25">
        <v>105</v>
      </c>
      <c r="B112" s="25" t="s">
        <v>234</v>
      </c>
      <c r="C112" s="46" t="s">
        <v>237</v>
      </c>
      <c r="D112" s="49" t="s">
        <v>124</v>
      </c>
      <c r="E112" s="50">
        <v>20.5</v>
      </c>
      <c r="F112" s="50"/>
      <c r="G112" s="50">
        <v>20.5</v>
      </c>
      <c r="H112" s="28">
        <f t="shared" si="4"/>
        <v>1640</v>
      </c>
      <c r="I112" s="28">
        <f t="shared" si="5"/>
        <v>0</v>
      </c>
      <c r="J112" s="28">
        <f t="shared" si="6"/>
        <v>1640</v>
      </c>
      <c r="K112" s="48" t="s">
        <v>238</v>
      </c>
    </row>
    <row r="113" ht="25" hidden="1" customHeight="1" spans="1:11">
      <c r="A113" s="25">
        <v>106</v>
      </c>
      <c r="B113" s="25" t="s">
        <v>234</v>
      </c>
      <c r="C113" s="46" t="s">
        <v>239</v>
      </c>
      <c r="D113" s="49" t="s">
        <v>124</v>
      </c>
      <c r="E113" s="50">
        <v>180.7</v>
      </c>
      <c r="F113" s="50"/>
      <c r="G113" s="50">
        <v>180.7</v>
      </c>
      <c r="H113" s="28">
        <f t="shared" si="4"/>
        <v>14456</v>
      </c>
      <c r="I113" s="28">
        <f t="shared" si="5"/>
        <v>0</v>
      </c>
      <c r="J113" s="28">
        <f t="shared" si="6"/>
        <v>14456</v>
      </c>
      <c r="K113" s="48" t="s">
        <v>240</v>
      </c>
    </row>
    <row r="114" ht="25" hidden="1" customHeight="1" spans="1:11">
      <c r="A114" s="25">
        <v>107</v>
      </c>
      <c r="B114" s="25" t="s">
        <v>234</v>
      </c>
      <c r="C114" s="46" t="s">
        <v>241</v>
      </c>
      <c r="D114" s="49" t="s">
        <v>124</v>
      </c>
      <c r="E114" s="50">
        <v>100.4</v>
      </c>
      <c r="F114" s="50"/>
      <c r="G114" s="50">
        <v>100.4</v>
      </c>
      <c r="H114" s="28">
        <f t="shared" si="4"/>
        <v>8032</v>
      </c>
      <c r="I114" s="28">
        <f t="shared" si="5"/>
        <v>0</v>
      </c>
      <c r="J114" s="28">
        <f t="shared" si="6"/>
        <v>8032</v>
      </c>
      <c r="K114" s="48" t="s">
        <v>242</v>
      </c>
    </row>
    <row r="115" ht="25" hidden="1" customHeight="1" spans="1:11">
      <c r="A115" s="25">
        <v>108</v>
      </c>
      <c r="B115" s="25" t="s">
        <v>234</v>
      </c>
      <c r="C115" s="46" t="s">
        <v>243</v>
      </c>
      <c r="D115" s="49" t="s">
        <v>124</v>
      </c>
      <c r="E115" s="50">
        <v>189.6</v>
      </c>
      <c r="F115" s="50"/>
      <c r="G115" s="50">
        <v>189.6</v>
      </c>
      <c r="H115" s="28">
        <f t="shared" si="4"/>
        <v>15168</v>
      </c>
      <c r="I115" s="28">
        <f t="shared" si="5"/>
        <v>0</v>
      </c>
      <c r="J115" s="28">
        <f t="shared" si="6"/>
        <v>15168</v>
      </c>
      <c r="K115" s="48" t="s">
        <v>244</v>
      </c>
    </row>
    <row r="116" ht="25" hidden="1" customHeight="1" spans="1:11">
      <c r="A116" s="25">
        <v>109</v>
      </c>
      <c r="B116" s="25" t="s">
        <v>234</v>
      </c>
      <c r="C116" s="46" t="s">
        <v>245</v>
      </c>
      <c r="D116" s="49" t="s">
        <v>124</v>
      </c>
      <c r="E116" s="50">
        <v>46.1</v>
      </c>
      <c r="F116" s="50"/>
      <c r="G116" s="50">
        <v>46.1</v>
      </c>
      <c r="H116" s="28">
        <f t="shared" si="4"/>
        <v>3688</v>
      </c>
      <c r="I116" s="28">
        <f t="shared" si="5"/>
        <v>0</v>
      </c>
      <c r="J116" s="28">
        <f t="shared" si="6"/>
        <v>3688</v>
      </c>
      <c r="K116" s="48" t="s">
        <v>246</v>
      </c>
    </row>
    <row r="117" ht="25" hidden="1" customHeight="1" spans="1:11">
      <c r="A117" s="25">
        <v>110</v>
      </c>
      <c r="B117" s="25" t="s">
        <v>234</v>
      </c>
      <c r="C117" s="46" t="s">
        <v>247</v>
      </c>
      <c r="D117" s="49" t="s">
        <v>124</v>
      </c>
      <c r="E117" s="50">
        <v>230.7</v>
      </c>
      <c r="F117" s="50"/>
      <c r="G117" s="50">
        <v>230.7</v>
      </c>
      <c r="H117" s="28">
        <f t="shared" si="4"/>
        <v>18456</v>
      </c>
      <c r="I117" s="28">
        <f t="shared" si="5"/>
        <v>0</v>
      </c>
      <c r="J117" s="28">
        <f t="shared" si="6"/>
        <v>18456</v>
      </c>
      <c r="K117" s="48" t="s">
        <v>248</v>
      </c>
    </row>
    <row r="118" ht="25" hidden="1" customHeight="1" spans="1:11">
      <c r="A118" s="25">
        <v>111</v>
      </c>
      <c r="B118" s="25" t="s">
        <v>234</v>
      </c>
      <c r="C118" s="46" t="s">
        <v>249</v>
      </c>
      <c r="D118" s="49" t="s">
        <v>124</v>
      </c>
      <c r="E118" s="50">
        <v>31.2</v>
      </c>
      <c r="F118" s="50"/>
      <c r="G118" s="50">
        <v>31.2</v>
      </c>
      <c r="H118" s="28">
        <f t="shared" si="4"/>
        <v>2496</v>
      </c>
      <c r="I118" s="28">
        <f t="shared" si="5"/>
        <v>0</v>
      </c>
      <c r="J118" s="28">
        <f t="shared" si="6"/>
        <v>2496</v>
      </c>
      <c r="K118" s="48" t="s">
        <v>250</v>
      </c>
    </row>
    <row r="119" ht="25" hidden="1" customHeight="1" spans="1:11">
      <c r="A119" s="25">
        <v>112</v>
      </c>
      <c r="B119" s="25" t="s">
        <v>251</v>
      </c>
      <c r="C119" s="46" t="s">
        <v>252</v>
      </c>
      <c r="D119" s="60" t="s">
        <v>253</v>
      </c>
      <c r="E119" s="27">
        <v>261.59</v>
      </c>
      <c r="F119" s="27">
        <v>0</v>
      </c>
      <c r="G119" s="27">
        <v>261.59</v>
      </c>
      <c r="H119" s="28">
        <f t="shared" si="4"/>
        <v>20927.2</v>
      </c>
      <c r="I119" s="28">
        <f t="shared" si="5"/>
        <v>0</v>
      </c>
      <c r="J119" s="28">
        <f t="shared" si="6"/>
        <v>20927.2</v>
      </c>
      <c r="K119" s="48" t="s">
        <v>254</v>
      </c>
    </row>
    <row r="120" ht="25" hidden="1" customHeight="1" spans="1:11">
      <c r="A120" s="25">
        <v>113</v>
      </c>
      <c r="B120" s="25" t="s">
        <v>251</v>
      </c>
      <c r="C120" s="46" t="s">
        <v>255</v>
      </c>
      <c r="D120" s="60" t="s">
        <v>253</v>
      </c>
      <c r="E120" s="50">
        <v>36.76</v>
      </c>
      <c r="F120" s="27"/>
      <c r="G120" s="50">
        <v>36.76</v>
      </c>
      <c r="H120" s="28">
        <f t="shared" si="4"/>
        <v>2940.8</v>
      </c>
      <c r="I120" s="28">
        <f t="shared" si="5"/>
        <v>0</v>
      </c>
      <c r="J120" s="28">
        <f t="shared" si="6"/>
        <v>2940.8</v>
      </c>
      <c r="K120" s="48" t="s">
        <v>256</v>
      </c>
    </row>
    <row r="121" ht="25" hidden="1" customHeight="1" spans="1:11">
      <c r="A121" s="25">
        <v>114</v>
      </c>
      <c r="B121" s="25" t="s">
        <v>251</v>
      </c>
      <c r="C121" s="46" t="s">
        <v>257</v>
      </c>
      <c r="D121" s="60" t="s">
        <v>253</v>
      </c>
      <c r="E121" s="50">
        <v>32.01</v>
      </c>
      <c r="F121" s="27"/>
      <c r="G121" s="50">
        <v>32.01</v>
      </c>
      <c r="H121" s="28">
        <f t="shared" si="4"/>
        <v>2560.8</v>
      </c>
      <c r="I121" s="28">
        <f t="shared" si="5"/>
        <v>0</v>
      </c>
      <c r="J121" s="28">
        <f t="shared" si="6"/>
        <v>2560.8</v>
      </c>
      <c r="K121" s="48" t="s">
        <v>258</v>
      </c>
    </row>
    <row r="122" ht="25" hidden="1" customHeight="1" spans="1:11">
      <c r="A122" s="25">
        <v>115</v>
      </c>
      <c r="B122" s="25" t="s">
        <v>251</v>
      </c>
      <c r="C122" s="46" t="s">
        <v>259</v>
      </c>
      <c r="D122" s="60" t="s">
        <v>253</v>
      </c>
      <c r="E122" s="50">
        <v>114.38</v>
      </c>
      <c r="F122" s="27"/>
      <c r="G122" s="50">
        <v>114.38</v>
      </c>
      <c r="H122" s="28">
        <f t="shared" si="4"/>
        <v>9150.4</v>
      </c>
      <c r="I122" s="28">
        <f t="shared" si="5"/>
        <v>0</v>
      </c>
      <c r="J122" s="28">
        <f t="shared" si="6"/>
        <v>9150.4</v>
      </c>
      <c r="K122" s="48" t="s">
        <v>260</v>
      </c>
    </row>
    <row r="123" ht="25" hidden="1" customHeight="1" spans="1:11">
      <c r="A123" s="25">
        <v>116</v>
      </c>
      <c r="B123" s="25" t="s">
        <v>251</v>
      </c>
      <c r="C123" s="46" t="s">
        <v>261</v>
      </c>
      <c r="D123" s="60" t="s">
        <v>253</v>
      </c>
      <c r="E123" s="50">
        <v>70.48</v>
      </c>
      <c r="F123" s="27"/>
      <c r="G123" s="50">
        <v>70.48</v>
      </c>
      <c r="H123" s="28">
        <f t="shared" si="4"/>
        <v>5638.4</v>
      </c>
      <c r="I123" s="28">
        <f t="shared" si="5"/>
        <v>0</v>
      </c>
      <c r="J123" s="28">
        <f t="shared" si="6"/>
        <v>5638.4</v>
      </c>
      <c r="K123" s="48" t="s">
        <v>262</v>
      </c>
    </row>
    <row r="124" ht="25" hidden="1" customHeight="1" spans="1:11">
      <c r="A124" s="25">
        <v>117</v>
      </c>
      <c r="B124" s="25" t="s">
        <v>251</v>
      </c>
      <c r="C124" s="46" t="s">
        <v>261</v>
      </c>
      <c r="D124" s="60" t="s">
        <v>253</v>
      </c>
      <c r="E124" s="50">
        <v>35.57</v>
      </c>
      <c r="F124" s="27"/>
      <c r="G124" s="50">
        <v>35.57</v>
      </c>
      <c r="H124" s="28">
        <f t="shared" si="4"/>
        <v>2845.6</v>
      </c>
      <c r="I124" s="28">
        <f t="shared" si="5"/>
        <v>0</v>
      </c>
      <c r="J124" s="28">
        <f t="shared" si="6"/>
        <v>2845.6</v>
      </c>
      <c r="K124" s="48" t="s">
        <v>263</v>
      </c>
    </row>
    <row r="125" ht="25" hidden="1" customHeight="1" spans="1:11">
      <c r="A125" s="25">
        <v>118</v>
      </c>
      <c r="B125" s="25" t="s">
        <v>251</v>
      </c>
      <c r="C125" s="46" t="s">
        <v>264</v>
      </c>
      <c r="D125" s="60" t="s">
        <v>253</v>
      </c>
      <c r="E125" s="50">
        <v>374.13</v>
      </c>
      <c r="F125" s="27"/>
      <c r="G125" s="50">
        <v>374.13</v>
      </c>
      <c r="H125" s="28">
        <f t="shared" si="4"/>
        <v>29930.4</v>
      </c>
      <c r="I125" s="28">
        <f t="shared" si="5"/>
        <v>0</v>
      </c>
      <c r="J125" s="28">
        <f t="shared" si="6"/>
        <v>29930.4</v>
      </c>
      <c r="K125" s="48" t="s">
        <v>265</v>
      </c>
    </row>
    <row r="126" ht="25" hidden="1" customHeight="1" spans="1:11">
      <c r="A126" s="25">
        <v>119</v>
      </c>
      <c r="B126" s="25" t="s">
        <v>251</v>
      </c>
      <c r="C126" s="46" t="s">
        <v>266</v>
      </c>
      <c r="D126" s="60" t="s">
        <v>253</v>
      </c>
      <c r="E126" s="50">
        <v>99.47</v>
      </c>
      <c r="F126" s="27"/>
      <c r="G126" s="50">
        <v>99.47</v>
      </c>
      <c r="H126" s="28">
        <f t="shared" si="4"/>
        <v>7957.6</v>
      </c>
      <c r="I126" s="28">
        <f t="shared" si="5"/>
        <v>0</v>
      </c>
      <c r="J126" s="28">
        <f t="shared" si="6"/>
        <v>7957.6</v>
      </c>
      <c r="K126" s="48" t="s">
        <v>267</v>
      </c>
    </row>
    <row r="127" ht="25" hidden="1" customHeight="1" spans="1:11">
      <c r="A127" s="25">
        <v>120</v>
      </c>
      <c r="B127" s="25" t="s">
        <v>251</v>
      </c>
      <c r="C127" s="46" t="s">
        <v>268</v>
      </c>
      <c r="D127" s="60" t="s">
        <v>269</v>
      </c>
      <c r="E127" s="50">
        <v>40.26</v>
      </c>
      <c r="F127" s="27"/>
      <c r="G127" s="50">
        <v>40.26</v>
      </c>
      <c r="H127" s="28">
        <f t="shared" si="4"/>
        <v>3220.8</v>
      </c>
      <c r="I127" s="28">
        <f t="shared" si="5"/>
        <v>0</v>
      </c>
      <c r="J127" s="28">
        <f t="shared" si="6"/>
        <v>3220.8</v>
      </c>
      <c r="K127" s="48" t="s">
        <v>270</v>
      </c>
    </row>
    <row r="128" ht="25" hidden="1" customHeight="1" spans="1:11">
      <c r="A128" s="25">
        <v>121</v>
      </c>
      <c r="B128" s="25" t="s">
        <v>251</v>
      </c>
      <c r="C128" s="46" t="s">
        <v>271</v>
      </c>
      <c r="D128" s="60" t="s">
        <v>269</v>
      </c>
      <c r="E128" s="50">
        <v>79.64</v>
      </c>
      <c r="F128" s="27"/>
      <c r="G128" s="50">
        <v>79.64</v>
      </c>
      <c r="H128" s="28">
        <f t="shared" si="4"/>
        <v>6371.2</v>
      </c>
      <c r="I128" s="28">
        <f t="shared" si="5"/>
        <v>0</v>
      </c>
      <c r="J128" s="28">
        <f t="shared" si="6"/>
        <v>6371.2</v>
      </c>
      <c r="K128" s="48" t="s">
        <v>272</v>
      </c>
    </row>
    <row r="129" ht="25" hidden="1" customHeight="1" spans="1:11">
      <c r="A129" s="25">
        <v>122</v>
      </c>
      <c r="B129" s="25" t="s">
        <v>251</v>
      </c>
      <c r="C129" s="46" t="s">
        <v>273</v>
      </c>
      <c r="D129" s="60" t="s">
        <v>269</v>
      </c>
      <c r="E129" s="50">
        <v>26.12</v>
      </c>
      <c r="F129" s="27"/>
      <c r="G129" s="50">
        <v>26.12</v>
      </c>
      <c r="H129" s="28">
        <f t="shared" si="4"/>
        <v>2089.6</v>
      </c>
      <c r="I129" s="28">
        <f t="shared" si="5"/>
        <v>0</v>
      </c>
      <c r="J129" s="28">
        <f t="shared" si="6"/>
        <v>2089.6</v>
      </c>
      <c r="K129" s="48" t="s">
        <v>274</v>
      </c>
    </row>
    <row r="130" ht="25" hidden="1" customHeight="1" spans="1:11">
      <c r="A130" s="25">
        <v>123</v>
      </c>
      <c r="B130" s="25" t="s">
        <v>251</v>
      </c>
      <c r="C130" s="46" t="s">
        <v>275</v>
      </c>
      <c r="D130" s="60" t="s">
        <v>269</v>
      </c>
      <c r="E130" s="50">
        <v>110.77</v>
      </c>
      <c r="F130" s="27"/>
      <c r="G130" s="50">
        <v>110.77</v>
      </c>
      <c r="H130" s="28">
        <f t="shared" si="4"/>
        <v>8861.6</v>
      </c>
      <c r="I130" s="28">
        <f t="shared" si="5"/>
        <v>0</v>
      </c>
      <c r="J130" s="28">
        <f t="shared" si="6"/>
        <v>8861.6</v>
      </c>
      <c r="K130" s="48" t="s">
        <v>276</v>
      </c>
    </row>
    <row r="131" ht="25" hidden="1" customHeight="1" spans="1:11">
      <c r="A131" s="25">
        <v>124</v>
      </c>
      <c r="B131" s="25" t="s">
        <v>251</v>
      </c>
      <c r="C131" s="46" t="s">
        <v>277</v>
      </c>
      <c r="D131" s="60" t="s">
        <v>269</v>
      </c>
      <c r="E131" s="50">
        <v>20.83</v>
      </c>
      <c r="F131" s="50"/>
      <c r="G131" s="50">
        <v>20.83</v>
      </c>
      <c r="H131" s="28">
        <f t="shared" si="4"/>
        <v>1666.4</v>
      </c>
      <c r="I131" s="28">
        <f t="shared" si="5"/>
        <v>0</v>
      </c>
      <c r="J131" s="28">
        <f t="shared" si="6"/>
        <v>1666.4</v>
      </c>
      <c r="K131" s="48" t="s">
        <v>278</v>
      </c>
    </row>
    <row r="132" ht="25" hidden="1" customHeight="1" spans="1:11">
      <c r="A132" s="25">
        <v>125</v>
      </c>
      <c r="B132" s="25" t="s">
        <v>251</v>
      </c>
      <c r="C132" s="46" t="s">
        <v>277</v>
      </c>
      <c r="D132" s="60" t="s">
        <v>269</v>
      </c>
      <c r="E132" s="50">
        <v>32.55</v>
      </c>
      <c r="F132" s="50"/>
      <c r="G132" s="50">
        <v>32.55</v>
      </c>
      <c r="H132" s="28">
        <f t="shared" si="4"/>
        <v>2604</v>
      </c>
      <c r="I132" s="28">
        <f t="shared" si="5"/>
        <v>0</v>
      </c>
      <c r="J132" s="28">
        <f t="shared" si="6"/>
        <v>2604</v>
      </c>
      <c r="K132" s="48" t="s">
        <v>279</v>
      </c>
    </row>
    <row r="133" ht="25" hidden="1" customHeight="1" spans="1:11">
      <c r="A133" s="25">
        <v>126</v>
      </c>
      <c r="B133" s="25" t="s">
        <v>251</v>
      </c>
      <c r="C133" s="46" t="s">
        <v>280</v>
      </c>
      <c r="D133" s="60" t="s">
        <v>269</v>
      </c>
      <c r="E133" s="50">
        <v>36.11</v>
      </c>
      <c r="F133" s="50"/>
      <c r="G133" s="50">
        <v>36.11</v>
      </c>
      <c r="H133" s="28">
        <f t="shared" si="4"/>
        <v>2888.8</v>
      </c>
      <c r="I133" s="28">
        <f t="shared" si="5"/>
        <v>0</v>
      </c>
      <c r="J133" s="28">
        <f t="shared" si="6"/>
        <v>2888.8</v>
      </c>
      <c r="K133" s="48" t="s">
        <v>281</v>
      </c>
    </row>
    <row r="134" ht="25" hidden="1" customHeight="1" spans="1:11">
      <c r="A134" s="25">
        <v>127</v>
      </c>
      <c r="B134" s="25" t="s">
        <v>251</v>
      </c>
      <c r="C134" s="46" t="s">
        <v>282</v>
      </c>
      <c r="D134" s="60" t="s">
        <v>269</v>
      </c>
      <c r="E134" s="50">
        <v>45.03</v>
      </c>
      <c r="F134" s="50"/>
      <c r="G134" s="50">
        <v>45.03</v>
      </c>
      <c r="H134" s="28">
        <f t="shared" si="4"/>
        <v>3602.4</v>
      </c>
      <c r="I134" s="28">
        <f t="shared" si="5"/>
        <v>0</v>
      </c>
      <c r="J134" s="28">
        <f t="shared" si="6"/>
        <v>3602.4</v>
      </c>
      <c r="K134" s="48" t="s">
        <v>283</v>
      </c>
    </row>
    <row r="135" ht="25" hidden="1" customHeight="1" spans="1:11">
      <c r="A135" s="25">
        <v>128</v>
      </c>
      <c r="B135" s="25" t="s">
        <v>251</v>
      </c>
      <c r="C135" s="46" t="s">
        <v>284</v>
      </c>
      <c r="D135" s="60" t="s">
        <v>269</v>
      </c>
      <c r="E135" s="50">
        <v>61.8</v>
      </c>
      <c r="F135" s="50"/>
      <c r="G135" s="50">
        <v>61.8</v>
      </c>
      <c r="H135" s="28">
        <f t="shared" si="4"/>
        <v>4944</v>
      </c>
      <c r="I135" s="28">
        <f t="shared" si="5"/>
        <v>0</v>
      </c>
      <c r="J135" s="28">
        <f t="shared" si="6"/>
        <v>4944</v>
      </c>
      <c r="K135" s="48" t="s">
        <v>285</v>
      </c>
    </row>
    <row r="136" ht="25" hidden="1" customHeight="1" spans="1:11">
      <c r="A136" s="25">
        <v>129</v>
      </c>
      <c r="B136" s="25" t="s">
        <v>251</v>
      </c>
      <c r="C136" s="46" t="s">
        <v>286</v>
      </c>
      <c r="D136" s="60" t="s">
        <v>287</v>
      </c>
      <c r="E136" s="50">
        <v>115.49</v>
      </c>
      <c r="F136" s="50"/>
      <c r="G136" s="50">
        <v>115.49</v>
      </c>
      <c r="H136" s="28">
        <f t="shared" ref="H136:H199" si="7">E136*80</f>
        <v>9239.2</v>
      </c>
      <c r="I136" s="28">
        <f t="shared" ref="I136:I199" si="8">F136*300</f>
        <v>0</v>
      </c>
      <c r="J136" s="28">
        <f t="shared" ref="J136:J199" si="9">H136+I136</f>
        <v>9239.2</v>
      </c>
      <c r="K136" s="48" t="s">
        <v>288</v>
      </c>
    </row>
    <row r="137" ht="25" hidden="1" customHeight="1" spans="1:11">
      <c r="A137" s="25">
        <v>130</v>
      </c>
      <c r="B137" s="25" t="s">
        <v>251</v>
      </c>
      <c r="C137" s="46" t="s">
        <v>289</v>
      </c>
      <c r="D137" s="60" t="s">
        <v>287</v>
      </c>
      <c r="E137" s="50">
        <v>120.32</v>
      </c>
      <c r="F137" s="50"/>
      <c r="G137" s="50">
        <v>120.32</v>
      </c>
      <c r="H137" s="28">
        <f t="shared" si="7"/>
        <v>9625.6</v>
      </c>
      <c r="I137" s="28">
        <f t="shared" si="8"/>
        <v>0</v>
      </c>
      <c r="J137" s="28">
        <f t="shared" si="9"/>
        <v>9625.6</v>
      </c>
      <c r="K137" s="48" t="s">
        <v>290</v>
      </c>
    </row>
    <row r="138" ht="25" hidden="1" customHeight="1" spans="1:11">
      <c r="A138" s="25">
        <v>131</v>
      </c>
      <c r="B138" s="25" t="s">
        <v>251</v>
      </c>
      <c r="C138" s="46" t="s">
        <v>291</v>
      </c>
      <c r="D138" s="60" t="s">
        <v>292</v>
      </c>
      <c r="E138" s="50">
        <v>78.29</v>
      </c>
      <c r="F138" s="50"/>
      <c r="G138" s="50">
        <v>78.29</v>
      </c>
      <c r="H138" s="28">
        <f t="shared" si="7"/>
        <v>6263.2</v>
      </c>
      <c r="I138" s="28">
        <f t="shared" si="8"/>
        <v>0</v>
      </c>
      <c r="J138" s="28">
        <f t="shared" si="9"/>
        <v>6263.2</v>
      </c>
      <c r="K138" s="48" t="s">
        <v>293</v>
      </c>
    </row>
    <row r="139" ht="25" hidden="1" customHeight="1" spans="1:11">
      <c r="A139" s="25">
        <v>132</v>
      </c>
      <c r="B139" s="25" t="s">
        <v>251</v>
      </c>
      <c r="C139" s="46" t="s">
        <v>294</v>
      </c>
      <c r="D139" s="60" t="s">
        <v>292</v>
      </c>
      <c r="E139" s="50">
        <v>150.9</v>
      </c>
      <c r="F139" s="50"/>
      <c r="G139" s="50">
        <v>150.9</v>
      </c>
      <c r="H139" s="28">
        <f t="shared" si="7"/>
        <v>12072</v>
      </c>
      <c r="I139" s="28">
        <f t="shared" si="8"/>
        <v>0</v>
      </c>
      <c r="J139" s="28">
        <f t="shared" si="9"/>
        <v>12072</v>
      </c>
      <c r="K139" s="48" t="s">
        <v>295</v>
      </c>
    </row>
    <row r="140" ht="25" hidden="1" customHeight="1" spans="1:11">
      <c r="A140" s="25">
        <v>133</v>
      </c>
      <c r="B140" s="25" t="s">
        <v>251</v>
      </c>
      <c r="C140" s="46" t="s">
        <v>296</v>
      </c>
      <c r="D140" s="60" t="s">
        <v>292</v>
      </c>
      <c r="E140" s="50">
        <v>159.96</v>
      </c>
      <c r="F140" s="50"/>
      <c r="G140" s="50">
        <v>159.96</v>
      </c>
      <c r="H140" s="28">
        <f t="shared" si="7"/>
        <v>12796.8</v>
      </c>
      <c r="I140" s="28">
        <f t="shared" si="8"/>
        <v>0</v>
      </c>
      <c r="J140" s="28">
        <f t="shared" si="9"/>
        <v>12796.8</v>
      </c>
      <c r="K140" s="48" t="s">
        <v>297</v>
      </c>
    </row>
    <row r="141" ht="25" hidden="1" customHeight="1" spans="1:11">
      <c r="A141" s="25">
        <v>134</v>
      </c>
      <c r="B141" s="25" t="s">
        <v>251</v>
      </c>
      <c r="C141" s="46" t="s">
        <v>298</v>
      </c>
      <c r="D141" s="60" t="s">
        <v>292</v>
      </c>
      <c r="E141" s="50">
        <v>60.91</v>
      </c>
      <c r="F141" s="50"/>
      <c r="G141" s="50">
        <v>60.91</v>
      </c>
      <c r="H141" s="28">
        <f t="shared" si="7"/>
        <v>4872.8</v>
      </c>
      <c r="I141" s="28">
        <f t="shared" si="8"/>
        <v>0</v>
      </c>
      <c r="J141" s="28">
        <f t="shared" si="9"/>
        <v>4872.8</v>
      </c>
      <c r="K141" s="48" t="s">
        <v>299</v>
      </c>
    </row>
    <row r="142" ht="25" hidden="1" customHeight="1" spans="1:11">
      <c r="A142" s="25">
        <v>135</v>
      </c>
      <c r="B142" s="25" t="s">
        <v>251</v>
      </c>
      <c r="C142" s="46" t="s">
        <v>300</v>
      </c>
      <c r="D142" s="60" t="s">
        <v>292</v>
      </c>
      <c r="E142" s="50">
        <v>64.25</v>
      </c>
      <c r="F142" s="50"/>
      <c r="G142" s="50">
        <v>64.25</v>
      </c>
      <c r="H142" s="28">
        <f t="shared" si="7"/>
        <v>5140</v>
      </c>
      <c r="I142" s="28">
        <f t="shared" si="8"/>
        <v>0</v>
      </c>
      <c r="J142" s="28">
        <f t="shared" si="9"/>
        <v>5140</v>
      </c>
      <c r="K142" s="48" t="s">
        <v>301</v>
      </c>
    </row>
    <row r="143" ht="25" hidden="1" customHeight="1" spans="1:11">
      <c r="A143" s="25">
        <v>136</v>
      </c>
      <c r="B143" s="25" t="s">
        <v>251</v>
      </c>
      <c r="C143" s="46" t="s">
        <v>302</v>
      </c>
      <c r="D143" s="60" t="s">
        <v>292</v>
      </c>
      <c r="E143" s="50">
        <v>29.79</v>
      </c>
      <c r="F143" s="50"/>
      <c r="G143" s="50">
        <v>29.79</v>
      </c>
      <c r="H143" s="28">
        <f t="shared" si="7"/>
        <v>2383.2</v>
      </c>
      <c r="I143" s="28">
        <f t="shared" si="8"/>
        <v>0</v>
      </c>
      <c r="J143" s="28">
        <f t="shared" si="9"/>
        <v>2383.2</v>
      </c>
      <c r="K143" s="48" t="s">
        <v>303</v>
      </c>
    </row>
    <row r="144" ht="25" hidden="1" customHeight="1" spans="1:11">
      <c r="A144" s="25">
        <v>137</v>
      </c>
      <c r="B144" s="25" t="s">
        <v>251</v>
      </c>
      <c r="C144" s="46" t="s">
        <v>304</v>
      </c>
      <c r="D144" s="60" t="s">
        <v>292</v>
      </c>
      <c r="E144" s="50">
        <v>270.65</v>
      </c>
      <c r="F144" s="50"/>
      <c r="G144" s="50">
        <v>270.65</v>
      </c>
      <c r="H144" s="28">
        <f t="shared" si="7"/>
        <v>21652</v>
      </c>
      <c r="I144" s="28">
        <f t="shared" si="8"/>
        <v>0</v>
      </c>
      <c r="J144" s="28">
        <f t="shared" si="9"/>
        <v>21652</v>
      </c>
      <c r="K144" s="48" t="s">
        <v>305</v>
      </c>
    </row>
    <row r="145" ht="25" hidden="1" customHeight="1" spans="1:11">
      <c r="A145" s="25">
        <v>138</v>
      </c>
      <c r="B145" s="25" t="s">
        <v>251</v>
      </c>
      <c r="C145" s="46" t="s">
        <v>306</v>
      </c>
      <c r="D145" s="60" t="s">
        <v>292</v>
      </c>
      <c r="E145" s="50">
        <v>150.75</v>
      </c>
      <c r="F145" s="50"/>
      <c r="G145" s="50">
        <v>150.75</v>
      </c>
      <c r="H145" s="28">
        <f t="shared" si="7"/>
        <v>12060</v>
      </c>
      <c r="I145" s="28">
        <f t="shared" si="8"/>
        <v>0</v>
      </c>
      <c r="J145" s="28">
        <f t="shared" si="9"/>
        <v>12060</v>
      </c>
      <c r="K145" s="48" t="s">
        <v>307</v>
      </c>
    </row>
    <row r="146" ht="25" hidden="1" customHeight="1" spans="1:11">
      <c r="A146" s="25">
        <v>139</v>
      </c>
      <c r="B146" s="25" t="s">
        <v>251</v>
      </c>
      <c r="C146" s="46" t="s">
        <v>308</v>
      </c>
      <c r="D146" s="60" t="s">
        <v>309</v>
      </c>
      <c r="E146" s="50">
        <v>41.44</v>
      </c>
      <c r="F146" s="50"/>
      <c r="G146" s="50">
        <v>41.44</v>
      </c>
      <c r="H146" s="28">
        <f t="shared" si="7"/>
        <v>3315.2</v>
      </c>
      <c r="I146" s="28">
        <f t="shared" si="8"/>
        <v>0</v>
      </c>
      <c r="J146" s="28">
        <f t="shared" si="9"/>
        <v>3315.2</v>
      </c>
      <c r="K146" s="48" t="s">
        <v>310</v>
      </c>
    </row>
    <row r="147" ht="25" hidden="1" customHeight="1" spans="1:11">
      <c r="A147" s="25">
        <v>140</v>
      </c>
      <c r="B147" s="25" t="s">
        <v>251</v>
      </c>
      <c r="C147" s="46" t="s">
        <v>311</v>
      </c>
      <c r="D147" s="60" t="s">
        <v>309</v>
      </c>
      <c r="E147" s="50">
        <v>39.76</v>
      </c>
      <c r="F147" s="50"/>
      <c r="G147" s="50">
        <v>39.76</v>
      </c>
      <c r="H147" s="28">
        <f t="shared" si="7"/>
        <v>3180.8</v>
      </c>
      <c r="I147" s="28">
        <f t="shared" si="8"/>
        <v>0</v>
      </c>
      <c r="J147" s="28">
        <f t="shared" si="9"/>
        <v>3180.8</v>
      </c>
      <c r="K147" s="48" t="s">
        <v>312</v>
      </c>
    </row>
    <row r="148" ht="25" hidden="1" customHeight="1" spans="1:11">
      <c r="A148" s="25">
        <v>141</v>
      </c>
      <c r="B148" s="25" t="s">
        <v>251</v>
      </c>
      <c r="C148" s="46" t="s">
        <v>313</v>
      </c>
      <c r="D148" s="60" t="s">
        <v>309</v>
      </c>
      <c r="E148" s="50">
        <v>38.29</v>
      </c>
      <c r="F148" s="50"/>
      <c r="G148" s="50">
        <v>38.29</v>
      </c>
      <c r="H148" s="28">
        <f t="shared" si="7"/>
        <v>3063.2</v>
      </c>
      <c r="I148" s="28">
        <f t="shared" si="8"/>
        <v>0</v>
      </c>
      <c r="J148" s="28">
        <f t="shared" si="9"/>
        <v>3063.2</v>
      </c>
      <c r="K148" s="48" t="s">
        <v>314</v>
      </c>
    </row>
    <row r="149" ht="25" hidden="1" customHeight="1" spans="1:11">
      <c r="A149" s="25">
        <v>142</v>
      </c>
      <c r="B149" s="25" t="s">
        <v>251</v>
      </c>
      <c r="C149" s="46" t="s">
        <v>313</v>
      </c>
      <c r="D149" s="60" t="s">
        <v>309</v>
      </c>
      <c r="E149" s="50">
        <v>46.89</v>
      </c>
      <c r="F149" s="50"/>
      <c r="G149" s="50">
        <v>46.89</v>
      </c>
      <c r="H149" s="28">
        <f t="shared" si="7"/>
        <v>3751.2</v>
      </c>
      <c r="I149" s="28">
        <f t="shared" si="8"/>
        <v>0</v>
      </c>
      <c r="J149" s="28">
        <f t="shared" si="9"/>
        <v>3751.2</v>
      </c>
      <c r="K149" s="48" t="s">
        <v>315</v>
      </c>
    </row>
    <row r="150" ht="25" hidden="1" customHeight="1" spans="1:11">
      <c r="A150" s="25">
        <v>143</v>
      </c>
      <c r="B150" s="25" t="s">
        <v>251</v>
      </c>
      <c r="C150" s="46" t="s">
        <v>316</v>
      </c>
      <c r="D150" s="60" t="s">
        <v>309</v>
      </c>
      <c r="E150" s="50">
        <v>91.5</v>
      </c>
      <c r="F150" s="50"/>
      <c r="G150" s="50">
        <v>91.5</v>
      </c>
      <c r="H150" s="28">
        <f t="shared" si="7"/>
        <v>7320</v>
      </c>
      <c r="I150" s="28">
        <f t="shared" si="8"/>
        <v>0</v>
      </c>
      <c r="J150" s="28">
        <f t="shared" si="9"/>
        <v>7320</v>
      </c>
      <c r="K150" s="48" t="s">
        <v>317</v>
      </c>
    </row>
    <row r="151" ht="25" hidden="1" customHeight="1" spans="1:11">
      <c r="A151" s="25">
        <v>144</v>
      </c>
      <c r="B151" s="25" t="s">
        <v>251</v>
      </c>
      <c r="C151" s="46" t="s">
        <v>318</v>
      </c>
      <c r="D151" s="60" t="s">
        <v>309</v>
      </c>
      <c r="E151" s="50">
        <v>61.3</v>
      </c>
      <c r="F151" s="50"/>
      <c r="G151" s="50">
        <v>61.3</v>
      </c>
      <c r="H151" s="28">
        <f t="shared" si="7"/>
        <v>4904</v>
      </c>
      <c r="I151" s="28">
        <f t="shared" si="8"/>
        <v>0</v>
      </c>
      <c r="J151" s="28">
        <f t="shared" si="9"/>
        <v>4904</v>
      </c>
      <c r="K151" s="48" t="s">
        <v>319</v>
      </c>
    </row>
    <row r="152" ht="25" hidden="1" customHeight="1" spans="1:11">
      <c r="A152" s="25">
        <v>145</v>
      </c>
      <c r="B152" s="25" t="s">
        <v>251</v>
      </c>
      <c r="C152" s="46" t="s">
        <v>320</v>
      </c>
      <c r="D152" s="60" t="s">
        <v>309</v>
      </c>
      <c r="E152" s="50">
        <v>29.85</v>
      </c>
      <c r="F152" s="50"/>
      <c r="G152" s="50">
        <v>29.85</v>
      </c>
      <c r="H152" s="28">
        <f t="shared" si="7"/>
        <v>2388</v>
      </c>
      <c r="I152" s="28">
        <f t="shared" si="8"/>
        <v>0</v>
      </c>
      <c r="J152" s="28">
        <f t="shared" si="9"/>
        <v>2388</v>
      </c>
      <c r="K152" s="48" t="s">
        <v>321</v>
      </c>
    </row>
    <row r="153" ht="25" hidden="1" customHeight="1" spans="1:11">
      <c r="A153" s="25">
        <v>146</v>
      </c>
      <c r="B153" s="25" t="s">
        <v>251</v>
      </c>
      <c r="C153" s="46" t="s">
        <v>322</v>
      </c>
      <c r="D153" s="47" t="s">
        <v>323</v>
      </c>
      <c r="E153" s="50">
        <v>49.41</v>
      </c>
      <c r="F153" s="50"/>
      <c r="G153" s="50">
        <v>49.41</v>
      </c>
      <c r="H153" s="28">
        <f t="shared" si="7"/>
        <v>3952.8</v>
      </c>
      <c r="I153" s="28">
        <f t="shared" si="8"/>
        <v>0</v>
      </c>
      <c r="J153" s="28">
        <f t="shared" si="9"/>
        <v>3952.8</v>
      </c>
      <c r="K153" s="48" t="s">
        <v>324</v>
      </c>
    </row>
    <row r="154" ht="25" hidden="1" customHeight="1" spans="1:11">
      <c r="A154" s="25">
        <v>147</v>
      </c>
      <c r="B154" s="25" t="s">
        <v>251</v>
      </c>
      <c r="C154" s="46" t="s">
        <v>325</v>
      </c>
      <c r="D154" s="47" t="s">
        <v>323</v>
      </c>
      <c r="E154" s="50">
        <v>56.23</v>
      </c>
      <c r="F154" s="50"/>
      <c r="G154" s="50">
        <v>56.23</v>
      </c>
      <c r="H154" s="28">
        <f t="shared" si="7"/>
        <v>4498.4</v>
      </c>
      <c r="I154" s="28">
        <f t="shared" si="8"/>
        <v>0</v>
      </c>
      <c r="J154" s="28">
        <f t="shared" si="9"/>
        <v>4498.4</v>
      </c>
      <c r="K154" s="48" t="s">
        <v>326</v>
      </c>
    </row>
    <row r="155" ht="25" hidden="1" customHeight="1" spans="1:11">
      <c r="A155" s="25">
        <v>148</v>
      </c>
      <c r="B155" s="25" t="s">
        <v>251</v>
      </c>
      <c r="C155" s="46" t="s">
        <v>327</v>
      </c>
      <c r="D155" s="47" t="s">
        <v>323</v>
      </c>
      <c r="E155" s="50">
        <v>209.71</v>
      </c>
      <c r="F155" s="50"/>
      <c r="G155" s="50">
        <v>209.71</v>
      </c>
      <c r="H155" s="28">
        <f t="shared" si="7"/>
        <v>16776.8</v>
      </c>
      <c r="I155" s="28">
        <f t="shared" si="8"/>
        <v>0</v>
      </c>
      <c r="J155" s="28">
        <f t="shared" si="9"/>
        <v>16776.8</v>
      </c>
      <c r="K155" s="48" t="s">
        <v>328</v>
      </c>
    </row>
    <row r="156" ht="25" hidden="1" customHeight="1" spans="1:11">
      <c r="A156" s="25">
        <v>149</v>
      </c>
      <c r="B156" s="25" t="s">
        <v>251</v>
      </c>
      <c r="C156" s="46" t="s">
        <v>329</v>
      </c>
      <c r="D156" s="60" t="s">
        <v>330</v>
      </c>
      <c r="E156" s="50">
        <v>72.53</v>
      </c>
      <c r="F156" s="50"/>
      <c r="G156" s="50">
        <v>72.53</v>
      </c>
      <c r="H156" s="28">
        <f t="shared" si="7"/>
        <v>5802.4</v>
      </c>
      <c r="I156" s="28">
        <f t="shared" si="8"/>
        <v>0</v>
      </c>
      <c r="J156" s="28">
        <f t="shared" si="9"/>
        <v>5802.4</v>
      </c>
      <c r="K156" s="48" t="s">
        <v>331</v>
      </c>
    </row>
    <row r="157" ht="25" hidden="1" customHeight="1" spans="1:11">
      <c r="A157" s="25">
        <v>150</v>
      </c>
      <c r="B157" s="25" t="s">
        <v>251</v>
      </c>
      <c r="C157" s="46" t="s">
        <v>332</v>
      </c>
      <c r="D157" s="60" t="s">
        <v>330</v>
      </c>
      <c r="E157" s="50">
        <v>107.28</v>
      </c>
      <c r="F157" s="50"/>
      <c r="G157" s="50">
        <v>107.28</v>
      </c>
      <c r="H157" s="28">
        <f t="shared" si="7"/>
        <v>8582.4</v>
      </c>
      <c r="I157" s="28">
        <f t="shared" si="8"/>
        <v>0</v>
      </c>
      <c r="J157" s="28">
        <f t="shared" si="9"/>
        <v>8582.4</v>
      </c>
      <c r="K157" s="48" t="s">
        <v>333</v>
      </c>
    </row>
    <row r="158" ht="25" hidden="1" customHeight="1" spans="1:11">
      <c r="A158" s="25">
        <v>151</v>
      </c>
      <c r="B158" s="25" t="s">
        <v>251</v>
      </c>
      <c r="C158" s="46" t="s">
        <v>334</v>
      </c>
      <c r="D158" s="60" t="s">
        <v>330</v>
      </c>
      <c r="E158" s="50">
        <v>26</v>
      </c>
      <c r="F158" s="50"/>
      <c r="G158" s="50">
        <v>26</v>
      </c>
      <c r="H158" s="28">
        <f t="shared" si="7"/>
        <v>2080</v>
      </c>
      <c r="I158" s="28">
        <f t="shared" si="8"/>
        <v>0</v>
      </c>
      <c r="J158" s="28">
        <f t="shared" si="9"/>
        <v>2080</v>
      </c>
      <c r="K158" s="48" t="s">
        <v>335</v>
      </c>
    </row>
    <row r="159" ht="25" hidden="1" customHeight="1" spans="1:11">
      <c r="A159" s="25">
        <v>152</v>
      </c>
      <c r="B159" s="25" t="s">
        <v>251</v>
      </c>
      <c r="C159" s="46" t="s">
        <v>336</v>
      </c>
      <c r="D159" s="60" t="s">
        <v>330</v>
      </c>
      <c r="E159" s="50">
        <v>26.03</v>
      </c>
      <c r="F159" s="50"/>
      <c r="G159" s="50">
        <v>26.03</v>
      </c>
      <c r="H159" s="28">
        <f t="shared" si="7"/>
        <v>2082.4</v>
      </c>
      <c r="I159" s="28">
        <f t="shared" si="8"/>
        <v>0</v>
      </c>
      <c r="J159" s="28">
        <f t="shared" si="9"/>
        <v>2082.4</v>
      </c>
      <c r="K159" s="48" t="s">
        <v>337</v>
      </c>
    </row>
    <row r="160" ht="25" hidden="1" customHeight="1" spans="1:11">
      <c r="A160" s="25">
        <v>153</v>
      </c>
      <c r="B160" s="25" t="s">
        <v>251</v>
      </c>
      <c r="C160" s="46" t="s">
        <v>338</v>
      </c>
      <c r="D160" s="60" t="s">
        <v>330</v>
      </c>
      <c r="E160" s="50">
        <v>123.82</v>
      </c>
      <c r="F160" s="50"/>
      <c r="G160" s="50">
        <v>123.82</v>
      </c>
      <c r="H160" s="28">
        <f t="shared" si="7"/>
        <v>9905.6</v>
      </c>
      <c r="I160" s="28">
        <f t="shared" si="8"/>
        <v>0</v>
      </c>
      <c r="J160" s="28">
        <f t="shared" si="9"/>
        <v>9905.6</v>
      </c>
      <c r="K160" s="48" t="s">
        <v>339</v>
      </c>
    </row>
    <row r="161" ht="25" hidden="1" customHeight="1" spans="1:11">
      <c r="A161" s="25">
        <v>154</v>
      </c>
      <c r="B161" s="25" t="s">
        <v>251</v>
      </c>
      <c r="C161" s="46" t="s">
        <v>340</v>
      </c>
      <c r="D161" s="60" t="s">
        <v>341</v>
      </c>
      <c r="E161" s="50">
        <v>73.93</v>
      </c>
      <c r="F161" s="50"/>
      <c r="G161" s="50">
        <v>73.93</v>
      </c>
      <c r="H161" s="28">
        <f t="shared" si="7"/>
        <v>5914.4</v>
      </c>
      <c r="I161" s="28">
        <f t="shared" si="8"/>
        <v>0</v>
      </c>
      <c r="J161" s="28">
        <f t="shared" si="9"/>
        <v>5914.4</v>
      </c>
      <c r="K161" s="48" t="s">
        <v>342</v>
      </c>
    </row>
    <row r="162" ht="25" hidden="1" customHeight="1" spans="1:11">
      <c r="A162" s="25">
        <v>155</v>
      </c>
      <c r="B162" s="25" t="s">
        <v>251</v>
      </c>
      <c r="C162" s="46" t="s">
        <v>343</v>
      </c>
      <c r="D162" s="60" t="s">
        <v>341</v>
      </c>
      <c r="E162" s="50">
        <v>27.83</v>
      </c>
      <c r="F162" s="50"/>
      <c r="G162" s="50">
        <v>27.83</v>
      </c>
      <c r="H162" s="28">
        <f t="shared" si="7"/>
        <v>2226.4</v>
      </c>
      <c r="I162" s="28">
        <f t="shared" si="8"/>
        <v>0</v>
      </c>
      <c r="J162" s="28">
        <f t="shared" si="9"/>
        <v>2226.4</v>
      </c>
      <c r="K162" s="48" t="s">
        <v>344</v>
      </c>
    </row>
    <row r="163" ht="25" hidden="1" customHeight="1" spans="1:11">
      <c r="A163" s="25">
        <v>156</v>
      </c>
      <c r="B163" s="25" t="s">
        <v>251</v>
      </c>
      <c r="C163" s="46" t="s">
        <v>345</v>
      </c>
      <c r="D163" s="60" t="s">
        <v>346</v>
      </c>
      <c r="E163" s="50">
        <v>47.6</v>
      </c>
      <c r="F163" s="50"/>
      <c r="G163" s="50">
        <v>47.6</v>
      </c>
      <c r="H163" s="28">
        <f t="shared" si="7"/>
        <v>3808</v>
      </c>
      <c r="I163" s="28">
        <f t="shared" si="8"/>
        <v>0</v>
      </c>
      <c r="J163" s="28">
        <f t="shared" si="9"/>
        <v>3808</v>
      </c>
      <c r="K163" s="48" t="s">
        <v>347</v>
      </c>
    </row>
    <row r="164" ht="25" hidden="1" customHeight="1" spans="1:11">
      <c r="A164" s="25">
        <v>157</v>
      </c>
      <c r="B164" s="25" t="s">
        <v>251</v>
      </c>
      <c r="C164" s="46" t="s">
        <v>348</v>
      </c>
      <c r="D164" s="60" t="s">
        <v>346</v>
      </c>
      <c r="E164" s="50">
        <v>20.92</v>
      </c>
      <c r="F164" s="50"/>
      <c r="G164" s="50">
        <v>20.92</v>
      </c>
      <c r="H164" s="28">
        <f t="shared" si="7"/>
        <v>1673.6</v>
      </c>
      <c r="I164" s="28">
        <f t="shared" si="8"/>
        <v>0</v>
      </c>
      <c r="J164" s="28">
        <f t="shared" si="9"/>
        <v>1673.6</v>
      </c>
      <c r="K164" s="48" t="s">
        <v>349</v>
      </c>
    </row>
    <row r="165" ht="25" hidden="1" customHeight="1" spans="1:11">
      <c r="A165" s="25">
        <v>158</v>
      </c>
      <c r="B165" s="25" t="s">
        <v>251</v>
      </c>
      <c r="C165" s="46" t="s">
        <v>350</v>
      </c>
      <c r="D165" s="60" t="s">
        <v>346</v>
      </c>
      <c r="E165" s="50">
        <v>97.94</v>
      </c>
      <c r="F165" s="50"/>
      <c r="G165" s="50">
        <v>97.94</v>
      </c>
      <c r="H165" s="28">
        <f t="shared" si="7"/>
        <v>7835.2</v>
      </c>
      <c r="I165" s="28">
        <f t="shared" si="8"/>
        <v>0</v>
      </c>
      <c r="J165" s="28">
        <f t="shared" si="9"/>
        <v>7835.2</v>
      </c>
      <c r="K165" s="48" t="s">
        <v>351</v>
      </c>
    </row>
    <row r="166" ht="25" hidden="1" customHeight="1" spans="1:11">
      <c r="A166" s="25">
        <v>159</v>
      </c>
      <c r="B166" s="25" t="s">
        <v>251</v>
      </c>
      <c r="C166" s="46" t="s">
        <v>352</v>
      </c>
      <c r="D166" s="60" t="s">
        <v>346</v>
      </c>
      <c r="E166" s="50">
        <v>46.92</v>
      </c>
      <c r="F166" s="50"/>
      <c r="G166" s="50">
        <v>46.92</v>
      </c>
      <c r="H166" s="28">
        <f t="shared" si="7"/>
        <v>3753.6</v>
      </c>
      <c r="I166" s="28">
        <f t="shared" si="8"/>
        <v>0</v>
      </c>
      <c r="J166" s="28">
        <f t="shared" si="9"/>
        <v>3753.6</v>
      </c>
      <c r="K166" s="48" t="s">
        <v>353</v>
      </c>
    </row>
    <row r="167" ht="25" hidden="1" customHeight="1" spans="1:11">
      <c r="A167" s="25">
        <v>160</v>
      </c>
      <c r="B167" s="25" t="s">
        <v>251</v>
      </c>
      <c r="C167" s="46" t="s">
        <v>354</v>
      </c>
      <c r="D167" s="60" t="s">
        <v>355</v>
      </c>
      <c r="E167" s="50">
        <v>41.82</v>
      </c>
      <c r="F167" s="50"/>
      <c r="G167" s="50">
        <v>41.82</v>
      </c>
      <c r="H167" s="28">
        <f t="shared" si="7"/>
        <v>3345.6</v>
      </c>
      <c r="I167" s="28">
        <f t="shared" si="8"/>
        <v>0</v>
      </c>
      <c r="J167" s="28">
        <f t="shared" si="9"/>
        <v>3345.6</v>
      </c>
      <c r="K167" s="48" t="s">
        <v>356</v>
      </c>
    </row>
    <row r="168" ht="25" hidden="1" customHeight="1" spans="1:11">
      <c r="A168" s="25">
        <v>161</v>
      </c>
      <c r="B168" s="25" t="s">
        <v>251</v>
      </c>
      <c r="C168" s="46" t="s">
        <v>357</v>
      </c>
      <c r="D168" s="60" t="s">
        <v>355</v>
      </c>
      <c r="E168" s="50">
        <v>56.76</v>
      </c>
      <c r="F168" s="50"/>
      <c r="G168" s="50">
        <v>56.76</v>
      </c>
      <c r="H168" s="28">
        <f t="shared" si="7"/>
        <v>4540.8</v>
      </c>
      <c r="I168" s="28">
        <f t="shared" si="8"/>
        <v>0</v>
      </c>
      <c r="J168" s="28">
        <f t="shared" si="9"/>
        <v>4540.8</v>
      </c>
      <c r="K168" s="48" t="s">
        <v>358</v>
      </c>
    </row>
    <row r="169" ht="25" hidden="1" customHeight="1" spans="1:11">
      <c r="A169" s="25">
        <v>162</v>
      </c>
      <c r="B169" s="25" t="s">
        <v>251</v>
      </c>
      <c r="C169" s="46" t="s">
        <v>359</v>
      </c>
      <c r="D169" s="60" t="s">
        <v>355</v>
      </c>
      <c r="E169" s="50">
        <v>34.88</v>
      </c>
      <c r="F169" s="50"/>
      <c r="G169" s="50">
        <v>34.88</v>
      </c>
      <c r="H169" s="28">
        <f t="shared" si="7"/>
        <v>2790.4</v>
      </c>
      <c r="I169" s="28">
        <f t="shared" si="8"/>
        <v>0</v>
      </c>
      <c r="J169" s="28">
        <f t="shared" si="9"/>
        <v>2790.4</v>
      </c>
      <c r="K169" s="48" t="s">
        <v>360</v>
      </c>
    </row>
    <row r="170" ht="25" hidden="1" customHeight="1" spans="1:11">
      <c r="A170" s="25">
        <v>163</v>
      </c>
      <c r="B170" s="25" t="s">
        <v>251</v>
      </c>
      <c r="C170" s="46" t="s">
        <v>361</v>
      </c>
      <c r="D170" s="60" t="s">
        <v>355</v>
      </c>
      <c r="E170" s="50">
        <v>46.16</v>
      </c>
      <c r="F170" s="50"/>
      <c r="G170" s="50">
        <v>46.16</v>
      </c>
      <c r="H170" s="28">
        <f t="shared" si="7"/>
        <v>3692.8</v>
      </c>
      <c r="I170" s="28">
        <f t="shared" si="8"/>
        <v>0</v>
      </c>
      <c r="J170" s="28">
        <f t="shared" si="9"/>
        <v>3692.8</v>
      </c>
      <c r="K170" s="48" t="s">
        <v>362</v>
      </c>
    </row>
    <row r="171" ht="25" hidden="1" customHeight="1" spans="1:11">
      <c r="A171" s="25">
        <v>164</v>
      </c>
      <c r="B171" s="25" t="s">
        <v>251</v>
      </c>
      <c r="C171" s="46" t="s">
        <v>363</v>
      </c>
      <c r="D171" s="60" t="s">
        <v>364</v>
      </c>
      <c r="E171" s="50">
        <v>29.38</v>
      </c>
      <c r="F171" s="50"/>
      <c r="G171" s="50">
        <v>29.38</v>
      </c>
      <c r="H171" s="28">
        <f t="shared" si="7"/>
        <v>2350.4</v>
      </c>
      <c r="I171" s="28">
        <f t="shared" si="8"/>
        <v>0</v>
      </c>
      <c r="J171" s="28">
        <f t="shared" si="9"/>
        <v>2350.4</v>
      </c>
      <c r="K171" s="48" t="s">
        <v>365</v>
      </c>
    </row>
    <row r="172" ht="25" hidden="1" customHeight="1" spans="1:11">
      <c r="A172" s="25">
        <v>165</v>
      </c>
      <c r="B172" s="25" t="s">
        <v>251</v>
      </c>
      <c r="C172" s="46" t="s">
        <v>366</v>
      </c>
      <c r="D172" s="60" t="s">
        <v>364</v>
      </c>
      <c r="E172" s="50">
        <v>116.95</v>
      </c>
      <c r="F172" s="50"/>
      <c r="G172" s="50">
        <v>116.95</v>
      </c>
      <c r="H172" s="28">
        <f t="shared" si="7"/>
        <v>9356</v>
      </c>
      <c r="I172" s="28">
        <f t="shared" si="8"/>
        <v>0</v>
      </c>
      <c r="J172" s="28">
        <f t="shared" si="9"/>
        <v>9356</v>
      </c>
      <c r="K172" s="48" t="s">
        <v>367</v>
      </c>
    </row>
    <row r="173" ht="25" hidden="1" customHeight="1" spans="1:11">
      <c r="A173" s="25">
        <v>166</v>
      </c>
      <c r="B173" s="25" t="s">
        <v>251</v>
      </c>
      <c r="C173" s="46" t="s">
        <v>368</v>
      </c>
      <c r="D173" s="60" t="s">
        <v>364</v>
      </c>
      <c r="E173" s="50">
        <v>71.52</v>
      </c>
      <c r="F173" s="50"/>
      <c r="G173" s="50">
        <v>71.52</v>
      </c>
      <c r="H173" s="28">
        <f t="shared" si="7"/>
        <v>5721.6</v>
      </c>
      <c r="I173" s="28">
        <f t="shared" si="8"/>
        <v>0</v>
      </c>
      <c r="J173" s="28">
        <f t="shared" si="9"/>
        <v>5721.6</v>
      </c>
      <c r="K173" s="48" t="s">
        <v>369</v>
      </c>
    </row>
    <row r="174" ht="25" hidden="1" customHeight="1" spans="1:11">
      <c r="A174" s="25">
        <v>167</v>
      </c>
      <c r="B174" s="25" t="s">
        <v>251</v>
      </c>
      <c r="C174" s="46" t="s">
        <v>370</v>
      </c>
      <c r="D174" s="60" t="s">
        <v>364</v>
      </c>
      <c r="E174" s="50">
        <v>42.23</v>
      </c>
      <c r="F174" s="50"/>
      <c r="G174" s="50">
        <v>42.23</v>
      </c>
      <c r="H174" s="28">
        <f t="shared" si="7"/>
        <v>3378.4</v>
      </c>
      <c r="I174" s="28">
        <f t="shared" si="8"/>
        <v>0</v>
      </c>
      <c r="J174" s="28">
        <f t="shared" si="9"/>
        <v>3378.4</v>
      </c>
      <c r="K174" s="48" t="s">
        <v>371</v>
      </c>
    </row>
    <row r="175" ht="25" hidden="1" customHeight="1" spans="1:11">
      <c r="A175" s="25">
        <v>168</v>
      </c>
      <c r="B175" s="25" t="s">
        <v>251</v>
      </c>
      <c r="C175" s="46" t="s">
        <v>372</v>
      </c>
      <c r="D175" s="60" t="s">
        <v>373</v>
      </c>
      <c r="E175" s="50">
        <v>38.45</v>
      </c>
      <c r="F175" s="50"/>
      <c r="G175" s="50">
        <v>38.45</v>
      </c>
      <c r="H175" s="28">
        <f t="shared" si="7"/>
        <v>3076</v>
      </c>
      <c r="I175" s="28">
        <f t="shared" si="8"/>
        <v>0</v>
      </c>
      <c r="J175" s="28">
        <f t="shared" si="9"/>
        <v>3076</v>
      </c>
      <c r="K175" s="48" t="s">
        <v>374</v>
      </c>
    </row>
    <row r="176" ht="25" hidden="1" customHeight="1" spans="1:11">
      <c r="A176" s="25">
        <v>169</v>
      </c>
      <c r="B176" s="25" t="s">
        <v>251</v>
      </c>
      <c r="C176" s="46" t="s">
        <v>375</v>
      </c>
      <c r="D176" s="60" t="s">
        <v>373</v>
      </c>
      <c r="E176" s="50">
        <v>95</v>
      </c>
      <c r="F176" s="50"/>
      <c r="G176" s="50">
        <v>95</v>
      </c>
      <c r="H176" s="28">
        <f t="shared" si="7"/>
        <v>7600</v>
      </c>
      <c r="I176" s="28">
        <f t="shared" si="8"/>
        <v>0</v>
      </c>
      <c r="J176" s="28">
        <f t="shared" si="9"/>
        <v>7600</v>
      </c>
      <c r="K176" s="48" t="s">
        <v>376</v>
      </c>
    </row>
    <row r="177" ht="25" hidden="1" customHeight="1" spans="1:11">
      <c r="A177" s="25">
        <v>170</v>
      </c>
      <c r="B177" s="25" t="s">
        <v>251</v>
      </c>
      <c r="C177" s="46" t="s">
        <v>377</v>
      </c>
      <c r="D177" s="60" t="s">
        <v>373</v>
      </c>
      <c r="E177" s="50">
        <v>23.86</v>
      </c>
      <c r="F177" s="50"/>
      <c r="G177" s="50">
        <v>23.86</v>
      </c>
      <c r="H177" s="28">
        <f t="shared" si="7"/>
        <v>1908.8</v>
      </c>
      <c r="I177" s="28">
        <f t="shared" si="8"/>
        <v>0</v>
      </c>
      <c r="J177" s="28">
        <f t="shared" si="9"/>
        <v>1908.8</v>
      </c>
      <c r="K177" s="48" t="s">
        <v>378</v>
      </c>
    </row>
    <row r="178" ht="25" hidden="1" customHeight="1" spans="1:11">
      <c r="A178" s="25">
        <v>171</v>
      </c>
      <c r="B178" s="25" t="s">
        <v>251</v>
      </c>
      <c r="C178" s="46" t="s">
        <v>379</v>
      </c>
      <c r="D178" s="60" t="s">
        <v>292</v>
      </c>
      <c r="E178" s="50">
        <v>81.19</v>
      </c>
      <c r="F178" s="50"/>
      <c r="G178" s="50">
        <v>81.19</v>
      </c>
      <c r="H178" s="28">
        <f t="shared" si="7"/>
        <v>6495.2</v>
      </c>
      <c r="I178" s="28">
        <f t="shared" si="8"/>
        <v>0</v>
      </c>
      <c r="J178" s="28">
        <f t="shared" si="9"/>
        <v>6495.2</v>
      </c>
      <c r="K178" s="48" t="s">
        <v>380</v>
      </c>
    </row>
    <row r="179" ht="25" hidden="1" customHeight="1" spans="1:11">
      <c r="A179" s="25">
        <v>172</v>
      </c>
      <c r="B179" s="25" t="s">
        <v>251</v>
      </c>
      <c r="C179" s="46" t="s">
        <v>381</v>
      </c>
      <c r="D179" s="60" t="s">
        <v>292</v>
      </c>
      <c r="E179" s="50">
        <v>57.26</v>
      </c>
      <c r="F179" s="50"/>
      <c r="G179" s="50">
        <v>57.26</v>
      </c>
      <c r="H179" s="28">
        <f t="shared" si="7"/>
        <v>4580.8</v>
      </c>
      <c r="I179" s="28">
        <f t="shared" si="8"/>
        <v>0</v>
      </c>
      <c r="J179" s="28">
        <f t="shared" si="9"/>
        <v>4580.8</v>
      </c>
      <c r="K179" s="48" t="s">
        <v>382</v>
      </c>
    </row>
    <row r="180" ht="25" hidden="1" customHeight="1" spans="1:11">
      <c r="A180" s="25">
        <v>173</v>
      </c>
      <c r="B180" s="25" t="s">
        <v>251</v>
      </c>
      <c r="C180" s="46" t="s">
        <v>383</v>
      </c>
      <c r="D180" s="60" t="s">
        <v>292</v>
      </c>
      <c r="E180" s="50">
        <v>20.1</v>
      </c>
      <c r="F180" s="50"/>
      <c r="G180" s="50">
        <v>20.1</v>
      </c>
      <c r="H180" s="28">
        <f t="shared" si="7"/>
        <v>1608</v>
      </c>
      <c r="I180" s="28">
        <f t="shared" si="8"/>
        <v>0</v>
      </c>
      <c r="J180" s="28">
        <f t="shared" si="9"/>
        <v>1608</v>
      </c>
      <c r="K180" s="48" t="s">
        <v>384</v>
      </c>
    </row>
    <row r="181" ht="25" hidden="1" customHeight="1" spans="1:11">
      <c r="A181" s="25">
        <v>174</v>
      </c>
      <c r="B181" s="25" t="s">
        <v>251</v>
      </c>
      <c r="C181" s="46" t="s">
        <v>383</v>
      </c>
      <c r="D181" s="60" t="s">
        <v>292</v>
      </c>
      <c r="E181" s="50">
        <v>39.67</v>
      </c>
      <c r="F181" s="50"/>
      <c r="G181" s="50">
        <v>39.67</v>
      </c>
      <c r="H181" s="28">
        <f t="shared" si="7"/>
        <v>3173.6</v>
      </c>
      <c r="I181" s="28">
        <f t="shared" si="8"/>
        <v>0</v>
      </c>
      <c r="J181" s="28">
        <f t="shared" si="9"/>
        <v>3173.6</v>
      </c>
      <c r="K181" s="48" t="s">
        <v>385</v>
      </c>
    </row>
    <row r="182" ht="25" hidden="1" customHeight="1" spans="1:11">
      <c r="A182" s="25">
        <v>175</v>
      </c>
      <c r="B182" s="25" t="s">
        <v>251</v>
      </c>
      <c r="C182" s="46" t="s">
        <v>386</v>
      </c>
      <c r="D182" s="60" t="s">
        <v>292</v>
      </c>
      <c r="E182" s="50">
        <v>45.71</v>
      </c>
      <c r="F182" s="50"/>
      <c r="G182" s="50">
        <v>45.71</v>
      </c>
      <c r="H182" s="28">
        <f t="shared" si="7"/>
        <v>3656.8</v>
      </c>
      <c r="I182" s="28">
        <f t="shared" si="8"/>
        <v>0</v>
      </c>
      <c r="J182" s="28">
        <f t="shared" si="9"/>
        <v>3656.8</v>
      </c>
      <c r="K182" s="48" t="s">
        <v>387</v>
      </c>
    </row>
    <row r="183" ht="25" hidden="1" customHeight="1" spans="1:11">
      <c r="A183" s="25">
        <v>176</v>
      </c>
      <c r="B183" s="25" t="s">
        <v>251</v>
      </c>
      <c r="C183" s="46" t="s">
        <v>388</v>
      </c>
      <c r="D183" s="47" t="s">
        <v>389</v>
      </c>
      <c r="E183" s="50">
        <v>47.44</v>
      </c>
      <c r="F183" s="50"/>
      <c r="G183" s="50">
        <v>47.44</v>
      </c>
      <c r="H183" s="28">
        <f t="shared" si="7"/>
        <v>3795.2</v>
      </c>
      <c r="I183" s="28">
        <f t="shared" si="8"/>
        <v>0</v>
      </c>
      <c r="J183" s="28">
        <f t="shared" si="9"/>
        <v>3795.2</v>
      </c>
      <c r="K183" s="48" t="s">
        <v>390</v>
      </c>
    </row>
    <row r="184" ht="25" hidden="1" customHeight="1" spans="1:11">
      <c r="A184" s="25">
        <v>177</v>
      </c>
      <c r="B184" s="25" t="s">
        <v>251</v>
      </c>
      <c r="C184" s="46" t="s">
        <v>391</v>
      </c>
      <c r="D184" s="47" t="s">
        <v>389</v>
      </c>
      <c r="E184" s="50">
        <v>59.6</v>
      </c>
      <c r="F184" s="50"/>
      <c r="G184" s="50">
        <v>59.6</v>
      </c>
      <c r="H184" s="28">
        <f t="shared" si="7"/>
        <v>4768</v>
      </c>
      <c r="I184" s="28">
        <f t="shared" si="8"/>
        <v>0</v>
      </c>
      <c r="J184" s="28">
        <f t="shared" si="9"/>
        <v>4768</v>
      </c>
      <c r="K184" s="48" t="s">
        <v>392</v>
      </c>
    </row>
    <row r="185" ht="25" hidden="1" customHeight="1" spans="1:11">
      <c r="A185" s="25">
        <v>178</v>
      </c>
      <c r="B185" s="25" t="s">
        <v>251</v>
      </c>
      <c r="C185" s="46" t="s">
        <v>393</v>
      </c>
      <c r="D185" s="47" t="s">
        <v>389</v>
      </c>
      <c r="E185" s="50">
        <v>57.92</v>
      </c>
      <c r="F185" s="50"/>
      <c r="G185" s="50">
        <v>57.92</v>
      </c>
      <c r="H185" s="28">
        <f t="shared" si="7"/>
        <v>4633.6</v>
      </c>
      <c r="I185" s="28">
        <f t="shared" si="8"/>
        <v>0</v>
      </c>
      <c r="J185" s="28">
        <f t="shared" si="9"/>
        <v>4633.6</v>
      </c>
      <c r="K185" s="48" t="s">
        <v>394</v>
      </c>
    </row>
    <row r="186" ht="25" hidden="1" customHeight="1" spans="1:11">
      <c r="A186" s="25">
        <v>179</v>
      </c>
      <c r="B186" s="25" t="s">
        <v>251</v>
      </c>
      <c r="C186" s="46" t="s">
        <v>395</v>
      </c>
      <c r="D186" s="47" t="s">
        <v>389</v>
      </c>
      <c r="E186" s="50">
        <v>45.38</v>
      </c>
      <c r="F186" s="50"/>
      <c r="G186" s="50">
        <v>45.38</v>
      </c>
      <c r="H186" s="28">
        <f t="shared" si="7"/>
        <v>3630.4</v>
      </c>
      <c r="I186" s="28">
        <f t="shared" si="8"/>
        <v>0</v>
      </c>
      <c r="J186" s="28">
        <f t="shared" si="9"/>
        <v>3630.4</v>
      </c>
      <c r="K186" s="48" t="s">
        <v>396</v>
      </c>
    </row>
    <row r="187" ht="25" hidden="1" customHeight="1" spans="1:11">
      <c r="A187" s="25">
        <v>180</v>
      </c>
      <c r="B187" s="25" t="s">
        <v>251</v>
      </c>
      <c r="C187" s="46" t="s">
        <v>395</v>
      </c>
      <c r="D187" s="47" t="s">
        <v>389</v>
      </c>
      <c r="E187" s="50">
        <v>90.87</v>
      </c>
      <c r="F187" s="50"/>
      <c r="G187" s="50">
        <v>90.87</v>
      </c>
      <c r="H187" s="28">
        <f t="shared" si="7"/>
        <v>7269.6</v>
      </c>
      <c r="I187" s="28">
        <f t="shared" si="8"/>
        <v>0</v>
      </c>
      <c r="J187" s="28">
        <f t="shared" si="9"/>
        <v>7269.6</v>
      </c>
      <c r="K187" s="48" t="s">
        <v>397</v>
      </c>
    </row>
    <row r="188" ht="25" hidden="1" customHeight="1" spans="1:11">
      <c r="A188" s="25">
        <v>181</v>
      </c>
      <c r="B188" s="25" t="s">
        <v>251</v>
      </c>
      <c r="C188" s="46" t="s">
        <v>398</v>
      </c>
      <c r="D188" s="56" t="s">
        <v>399</v>
      </c>
      <c r="E188" s="50">
        <v>35.05</v>
      </c>
      <c r="F188" s="50"/>
      <c r="G188" s="50">
        <v>35.05</v>
      </c>
      <c r="H188" s="28">
        <f t="shared" si="7"/>
        <v>2804</v>
      </c>
      <c r="I188" s="28">
        <f t="shared" si="8"/>
        <v>0</v>
      </c>
      <c r="J188" s="28">
        <f t="shared" si="9"/>
        <v>2804</v>
      </c>
      <c r="K188" s="48" t="s">
        <v>400</v>
      </c>
    </row>
    <row r="189" ht="25" hidden="1" customHeight="1" spans="1:11">
      <c r="A189" s="25">
        <v>182</v>
      </c>
      <c r="B189" s="25" t="s">
        <v>251</v>
      </c>
      <c r="C189" s="46" t="s">
        <v>401</v>
      </c>
      <c r="D189" s="56" t="s">
        <v>399</v>
      </c>
      <c r="E189" s="50">
        <v>77.62</v>
      </c>
      <c r="F189" s="50"/>
      <c r="G189" s="50">
        <v>77.62</v>
      </c>
      <c r="H189" s="28">
        <f t="shared" si="7"/>
        <v>6209.6</v>
      </c>
      <c r="I189" s="28">
        <f t="shared" si="8"/>
        <v>0</v>
      </c>
      <c r="J189" s="28">
        <f t="shared" si="9"/>
        <v>6209.6</v>
      </c>
      <c r="K189" s="48" t="s">
        <v>402</v>
      </c>
    </row>
    <row r="190" ht="25" hidden="1" customHeight="1" spans="1:11">
      <c r="A190" s="25">
        <v>183</v>
      </c>
      <c r="B190" s="25" t="s">
        <v>251</v>
      </c>
      <c r="C190" s="46" t="s">
        <v>403</v>
      </c>
      <c r="D190" s="56" t="s">
        <v>399</v>
      </c>
      <c r="E190" s="50">
        <v>63.77</v>
      </c>
      <c r="F190" s="50"/>
      <c r="G190" s="50">
        <v>63.77</v>
      </c>
      <c r="H190" s="28">
        <f t="shared" si="7"/>
        <v>5101.6</v>
      </c>
      <c r="I190" s="28">
        <f t="shared" si="8"/>
        <v>0</v>
      </c>
      <c r="J190" s="28">
        <f t="shared" si="9"/>
        <v>5101.6</v>
      </c>
      <c r="K190" s="48" t="s">
        <v>404</v>
      </c>
    </row>
    <row r="191" ht="25" hidden="1" customHeight="1" spans="1:11">
      <c r="A191" s="25">
        <v>184</v>
      </c>
      <c r="B191" s="25" t="s">
        <v>251</v>
      </c>
      <c r="C191" s="46" t="s">
        <v>405</v>
      </c>
      <c r="D191" s="60" t="s">
        <v>406</v>
      </c>
      <c r="E191" s="50">
        <v>61.35</v>
      </c>
      <c r="F191" s="50"/>
      <c r="G191" s="50">
        <v>61.35</v>
      </c>
      <c r="H191" s="28">
        <f t="shared" si="7"/>
        <v>4908</v>
      </c>
      <c r="I191" s="28">
        <f t="shared" si="8"/>
        <v>0</v>
      </c>
      <c r="J191" s="28">
        <f t="shared" si="9"/>
        <v>4908</v>
      </c>
      <c r="K191" s="48" t="s">
        <v>407</v>
      </c>
    </row>
    <row r="192" ht="25" hidden="1" customHeight="1" spans="1:11">
      <c r="A192" s="25">
        <v>185</v>
      </c>
      <c r="B192" s="25" t="s">
        <v>251</v>
      </c>
      <c r="C192" s="46" t="s">
        <v>408</v>
      </c>
      <c r="D192" s="60" t="s">
        <v>406</v>
      </c>
      <c r="E192" s="50">
        <v>19.96</v>
      </c>
      <c r="F192" s="50"/>
      <c r="G192" s="50">
        <v>19.96</v>
      </c>
      <c r="H192" s="28">
        <f t="shared" si="7"/>
        <v>1596.8</v>
      </c>
      <c r="I192" s="28">
        <f t="shared" si="8"/>
        <v>0</v>
      </c>
      <c r="J192" s="28">
        <f t="shared" si="9"/>
        <v>1596.8</v>
      </c>
      <c r="K192" s="48" t="s">
        <v>409</v>
      </c>
    </row>
    <row r="193" ht="25" hidden="1" customHeight="1" spans="1:11">
      <c r="A193" s="25">
        <v>186</v>
      </c>
      <c r="B193" s="25" t="s">
        <v>251</v>
      </c>
      <c r="C193" s="46" t="s">
        <v>410</v>
      </c>
      <c r="D193" s="60" t="s">
        <v>406</v>
      </c>
      <c r="E193" s="50">
        <v>25.88</v>
      </c>
      <c r="F193" s="50"/>
      <c r="G193" s="50">
        <v>25.88</v>
      </c>
      <c r="H193" s="28">
        <f t="shared" si="7"/>
        <v>2070.4</v>
      </c>
      <c r="I193" s="28">
        <f t="shared" si="8"/>
        <v>0</v>
      </c>
      <c r="J193" s="28">
        <f t="shared" si="9"/>
        <v>2070.4</v>
      </c>
      <c r="K193" s="48" t="s">
        <v>411</v>
      </c>
    </row>
    <row r="194" ht="25" hidden="1" customHeight="1" spans="1:11">
      <c r="A194" s="25">
        <v>187</v>
      </c>
      <c r="B194" s="25" t="s">
        <v>251</v>
      </c>
      <c r="C194" s="46" t="s">
        <v>412</v>
      </c>
      <c r="D194" s="60" t="s">
        <v>413</v>
      </c>
      <c r="E194" s="50">
        <v>334.69</v>
      </c>
      <c r="F194" s="50"/>
      <c r="G194" s="50">
        <v>334.69</v>
      </c>
      <c r="H194" s="28">
        <f t="shared" si="7"/>
        <v>26775.2</v>
      </c>
      <c r="I194" s="28">
        <f t="shared" si="8"/>
        <v>0</v>
      </c>
      <c r="J194" s="28">
        <f t="shared" si="9"/>
        <v>26775.2</v>
      </c>
      <c r="K194" s="48" t="s">
        <v>414</v>
      </c>
    </row>
    <row r="195" ht="25" hidden="1" customHeight="1" spans="1:11">
      <c r="A195" s="25">
        <v>188</v>
      </c>
      <c r="B195" s="25" t="s">
        <v>251</v>
      </c>
      <c r="C195" s="46" t="s">
        <v>415</v>
      </c>
      <c r="D195" s="60" t="s">
        <v>413</v>
      </c>
      <c r="E195" s="50">
        <v>87.27</v>
      </c>
      <c r="F195" s="50"/>
      <c r="G195" s="50">
        <v>87.27</v>
      </c>
      <c r="H195" s="28">
        <f t="shared" si="7"/>
        <v>6981.6</v>
      </c>
      <c r="I195" s="28">
        <f t="shared" si="8"/>
        <v>0</v>
      </c>
      <c r="J195" s="28">
        <f t="shared" si="9"/>
        <v>6981.6</v>
      </c>
      <c r="K195" s="48" t="s">
        <v>416</v>
      </c>
    </row>
    <row r="196" ht="25" hidden="1" customHeight="1" spans="1:11">
      <c r="A196" s="25">
        <v>189</v>
      </c>
      <c r="B196" s="25" t="s">
        <v>251</v>
      </c>
      <c r="C196" s="46" t="s">
        <v>417</v>
      </c>
      <c r="D196" s="60" t="s">
        <v>413</v>
      </c>
      <c r="E196" s="50">
        <v>42.5</v>
      </c>
      <c r="F196" s="50"/>
      <c r="G196" s="50">
        <v>42.5</v>
      </c>
      <c r="H196" s="28">
        <f t="shared" si="7"/>
        <v>3400</v>
      </c>
      <c r="I196" s="28">
        <f t="shared" si="8"/>
        <v>0</v>
      </c>
      <c r="J196" s="28">
        <f t="shared" si="9"/>
        <v>3400</v>
      </c>
      <c r="K196" s="48" t="s">
        <v>418</v>
      </c>
    </row>
    <row r="197" ht="25" hidden="1" customHeight="1" spans="1:11">
      <c r="A197" s="25">
        <v>190</v>
      </c>
      <c r="B197" s="25" t="s">
        <v>251</v>
      </c>
      <c r="C197" s="61" t="s">
        <v>419</v>
      </c>
      <c r="D197" s="60" t="s">
        <v>420</v>
      </c>
      <c r="E197" s="50">
        <v>188.88</v>
      </c>
      <c r="F197" s="50"/>
      <c r="G197" s="50">
        <v>188.88</v>
      </c>
      <c r="H197" s="28">
        <f t="shared" si="7"/>
        <v>15110.4</v>
      </c>
      <c r="I197" s="28">
        <f t="shared" si="8"/>
        <v>0</v>
      </c>
      <c r="J197" s="28">
        <f t="shared" si="9"/>
        <v>15110.4</v>
      </c>
      <c r="K197" s="48" t="s">
        <v>421</v>
      </c>
    </row>
    <row r="198" ht="25" hidden="1" customHeight="1" spans="1:11">
      <c r="A198" s="25">
        <v>191</v>
      </c>
      <c r="B198" s="25" t="s">
        <v>251</v>
      </c>
      <c r="C198" s="61" t="s">
        <v>419</v>
      </c>
      <c r="D198" s="60" t="s">
        <v>420</v>
      </c>
      <c r="E198" s="50">
        <v>101.92</v>
      </c>
      <c r="F198" s="27"/>
      <c r="G198" s="50">
        <v>101.92</v>
      </c>
      <c r="H198" s="28">
        <f t="shared" si="7"/>
        <v>8153.6</v>
      </c>
      <c r="I198" s="28">
        <f t="shared" si="8"/>
        <v>0</v>
      </c>
      <c r="J198" s="28">
        <f t="shared" si="9"/>
        <v>8153.6</v>
      </c>
      <c r="K198" s="48" t="s">
        <v>422</v>
      </c>
    </row>
    <row r="199" ht="25" hidden="1" customHeight="1" spans="1:11">
      <c r="A199" s="25">
        <v>192</v>
      </c>
      <c r="B199" s="25" t="s">
        <v>251</v>
      </c>
      <c r="C199" s="61" t="s">
        <v>419</v>
      </c>
      <c r="D199" s="60" t="s">
        <v>420</v>
      </c>
      <c r="E199" s="50">
        <v>269.94</v>
      </c>
      <c r="F199" s="50"/>
      <c r="G199" s="50">
        <v>269.94</v>
      </c>
      <c r="H199" s="28">
        <f t="shared" si="7"/>
        <v>21595.2</v>
      </c>
      <c r="I199" s="28">
        <f t="shared" si="8"/>
        <v>0</v>
      </c>
      <c r="J199" s="28">
        <f t="shared" si="9"/>
        <v>21595.2</v>
      </c>
      <c r="K199" s="48" t="s">
        <v>423</v>
      </c>
    </row>
    <row r="200" ht="25" hidden="1" customHeight="1" spans="1:11">
      <c r="A200" s="25">
        <v>193</v>
      </c>
      <c r="B200" s="25" t="s">
        <v>251</v>
      </c>
      <c r="C200" s="61" t="s">
        <v>424</v>
      </c>
      <c r="D200" s="60" t="s">
        <v>420</v>
      </c>
      <c r="E200" s="50">
        <v>70.26</v>
      </c>
      <c r="F200" s="50"/>
      <c r="G200" s="50">
        <v>70.26</v>
      </c>
      <c r="H200" s="28">
        <f t="shared" ref="H200:H263" si="10">E200*80</f>
        <v>5620.8</v>
      </c>
      <c r="I200" s="28">
        <f t="shared" ref="I200:I263" si="11">F200*300</f>
        <v>0</v>
      </c>
      <c r="J200" s="28">
        <f t="shared" ref="J200:J263" si="12">H200+I200</f>
        <v>5620.8</v>
      </c>
      <c r="K200" s="48" t="s">
        <v>425</v>
      </c>
    </row>
    <row r="201" ht="25" hidden="1" customHeight="1" spans="1:11">
      <c r="A201" s="25">
        <v>194</v>
      </c>
      <c r="B201" s="25" t="s">
        <v>251</v>
      </c>
      <c r="C201" s="61" t="s">
        <v>426</v>
      </c>
      <c r="D201" s="60" t="s">
        <v>420</v>
      </c>
      <c r="E201" s="50">
        <v>81.84</v>
      </c>
      <c r="F201" s="50"/>
      <c r="G201" s="50">
        <v>81.84</v>
      </c>
      <c r="H201" s="28">
        <f t="shared" si="10"/>
        <v>6547.2</v>
      </c>
      <c r="I201" s="28">
        <f t="shared" si="11"/>
        <v>0</v>
      </c>
      <c r="J201" s="28">
        <f t="shared" si="12"/>
        <v>6547.2</v>
      </c>
      <c r="K201" s="48" t="s">
        <v>427</v>
      </c>
    </row>
    <row r="202" s="1" customFormat="1" ht="25" hidden="1" customHeight="1" spans="1:11">
      <c r="A202" s="25">
        <v>195</v>
      </c>
      <c r="B202" s="25" t="s">
        <v>251</v>
      </c>
      <c r="C202" s="46" t="s">
        <v>428</v>
      </c>
      <c r="D202" s="62" t="s">
        <v>323</v>
      </c>
      <c r="E202" s="50">
        <v>58.83</v>
      </c>
      <c r="F202" s="50"/>
      <c r="G202" s="50">
        <v>58.83</v>
      </c>
      <c r="H202" s="28">
        <f t="shared" si="10"/>
        <v>4706.4</v>
      </c>
      <c r="I202" s="28">
        <f t="shared" si="11"/>
        <v>0</v>
      </c>
      <c r="J202" s="28">
        <f t="shared" si="12"/>
        <v>4706.4</v>
      </c>
      <c r="K202" s="48" t="s">
        <v>429</v>
      </c>
    </row>
    <row r="203" s="1" customFormat="1" ht="25" hidden="1" customHeight="1" spans="1:11">
      <c r="A203" s="25">
        <v>196</v>
      </c>
      <c r="B203" s="25" t="s">
        <v>251</v>
      </c>
      <c r="C203" s="46" t="s">
        <v>430</v>
      </c>
      <c r="D203" s="62" t="s">
        <v>323</v>
      </c>
      <c r="E203" s="50">
        <v>27.28</v>
      </c>
      <c r="F203" s="50"/>
      <c r="G203" s="50">
        <v>27.28</v>
      </c>
      <c r="H203" s="28">
        <f t="shared" si="10"/>
        <v>2182.4</v>
      </c>
      <c r="I203" s="28">
        <f t="shared" si="11"/>
        <v>0</v>
      </c>
      <c r="J203" s="28">
        <f t="shared" si="12"/>
        <v>2182.4</v>
      </c>
      <c r="K203" s="48" t="s">
        <v>431</v>
      </c>
    </row>
    <row r="204" s="1" customFormat="1" ht="25" hidden="1" customHeight="1" spans="1:11">
      <c r="A204" s="25">
        <v>197</v>
      </c>
      <c r="B204" s="25" t="s">
        <v>251</v>
      </c>
      <c r="C204" s="46" t="s">
        <v>432</v>
      </c>
      <c r="D204" s="62" t="s">
        <v>309</v>
      </c>
      <c r="E204" s="50">
        <v>69.68</v>
      </c>
      <c r="F204" s="50"/>
      <c r="G204" s="50">
        <v>69.68</v>
      </c>
      <c r="H204" s="28">
        <f t="shared" si="10"/>
        <v>5574.4</v>
      </c>
      <c r="I204" s="28">
        <f t="shared" si="11"/>
        <v>0</v>
      </c>
      <c r="J204" s="28">
        <f t="shared" si="12"/>
        <v>5574.4</v>
      </c>
      <c r="K204" s="48" t="s">
        <v>433</v>
      </c>
    </row>
    <row r="205" s="1" customFormat="1" ht="25" hidden="1" customHeight="1" spans="1:11">
      <c r="A205" s="25">
        <v>198</v>
      </c>
      <c r="B205" s="25" t="s">
        <v>251</v>
      </c>
      <c r="C205" s="46" t="s">
        <v>434</v>
      </c>
      <c r="D205" s="62" t="s">
        <v>435</v>
      </c>
      <c r="E205" s="50">
        <v>31.92</v>
      </c>
      <c r="F205" s="50"/>
      <c r="G205" s="50">
        <v>31.92</v>
      </c>
      <c r="H205" s="28">
        <f t="shared" si="10"/>
        <v>2553.6</v>
      </c>
      <c r="I205" s="28">
        <f t="shared" si="11"/>
        <v>0</v>
      </c>
      <c r="J205" s="28">
        <f t="shared" si="12"/>
        <v>2553.6</v>
      </c>
      <c r="K205" s="48" t="s">
        <v>436</v>
      </c>
    </row>
    <row r="206" s="1" customFormat="1" ht="25" hidden="1" customHeight="1" spans="1:11">
      <c r="A206" s="25">
        <v>199</v>
      </c>
      <c r="B206" s="25" t="s">
        <v>251</v>
      </c>
      <c r="C206" s="46" t="s">
        <v>437</v>
      </c>
      <c r="D206" s="62" t="s">
        <v>435</v>
      </c>
      <c r="E206" s="50">
        <v>23.08</v>
      </c>
      <c r="F206" s="50"/>
      <c r="G206" s="50">
        <v>23.08</v>
      </c>
      <c r="H206" s="28">
        <f t="shared" si="10"/>
        <v>1846.4</v>
      </c>
      <c r="I206" s="28">
        <f t="shared" si="11"/>
        <v>0</v>
      </c>
      <c r="J206" s="28">
        <f t="shared" si="12"/>
        <v>1846.4</v>
      </c>
      <c r="K206" s="48" t="s">
        <v>438</v>
      </c>
    </row>
    <row r="207" s="1" customFormat="1" ht="25" hidden="1" customHeight="1" spans="1:11">
      <c r="A207" s="25">
        <v>200</v>
      </c>
      <c r="B207" s="25" t="s">
        <v>251</v>
      </c>
      <c r="C207" s="46" t="s">
        <v>439</v>
      </c>
      <c r="D207" s="62" t="s">
        <v>435</v>
      </c>
      <c r="E207" s="50">
        <v>35.7</v>
      </c>
      <c r="F207" s="50"/>
      <c r="G207" s="50">
        <v>35.7</v>
      </c>
      <c r="H207" s="28">
        <f t="shared" si="10"/>
        <v>2856</v>
      </c>
      <c r="I207" s="28">
        <f t="shared" si="11"/>
        <v>0</v>
      </c>
      <c r="J207" s="28">
        <f t="shared" si="12"/>
        <v>2856</v>
      </c>
      <c r="K207" s="48" t="s">
        <v>440</v>
      </c>
    </row>
    <row r="208" ht="25" hidden="1" customHeight="1" spans="1:11">
      <c r="A208" s="25">
        <v>201</v>
      </c>
      <c r="B208" s="25" t="s">
        <v>251</v>
      </c>
      <c r="C208" s="61" t="s">
        <v>441</v>
      </c>
      <c r="D208" s="60" t="s">
        <v>442</v>
      </c>
      <c r="E208" s="50">
        <v>161.44</v>
      </c>
      <c r="F208" s="50"/>
      <c r="G208" s="50">
        <v>161.44</v>
      </c>
      <c r="H208" s="28">
        <f t="shared" si="10"/>
        <v>12915.2</v>
      </c>
      <c r="I208" s="28">
        <f t="shared" si="11"/>
        <v>0</v>
      </c>
      <c r="J208" s="28">
        <f t="shared" si="12"/>
        <v>12915.2</v>
      </c>
      <c r="K208" s="48" t="s">
        <v>443</v>
      </c>
    </row>
    <row r="209" ht="25" hidden="1" customHeight="1" spans="1:11">
      <c r="A209" s="25">
        <v>202</v>
      </c>
      <c r="B209" s="25" t="s">
        <v>251</v>
      </c>
      <c r="C209" s="61" t="s">
        <v>441</v>
      </c>
      <c r="D209" s="60" t="s">
        <v>442</v>
      </c>
      <c r="E209" s="50">
        <v>113.08</v>
      </c>
      <c r="F209" s="50"/>
      <c r="G209" s="50">
        <v>113.08</v>
      </c>
      <c r="H209" s="28">
        <f t="shared" si="10"/>
        <v>9046.4</v>
      </c>
      <c r="I209" s="28">
        <f t="shared" si="11"/>
        <v>0</v>
      </c>
      <c r="J209" s="28">
        <f t="shared" si="12"/>
        <v>9046.4</v>
      </c>
      <c r="K209" s="48" t="s">
        <v>444</v>
      </c>
    </row>
    <row r="210" ht="25" hidden="1" customHeight="1" spans="1:11">
      <c r="A210" s="25">
        <v>203</v>
      </c>
      <c r="B210" s="25" t="s">
        <v>251</v>
      </c>
      <c r="C210" s="61" t="s">
        <v>445</v>
      </c>
      <c r="D210" s="60" t="s">
        <v>442</v>
      </c>
      <c r="E210" s="50">
        <v>94.05</v>
      </c>
      <c r="F210" s="50"/>
      <c r="G210" s="50">
        <v>94.05</v>
      </c>
      <c r="H210" s="28">
        <f t="shared" si="10"/>
        <v>7524</v>
      </c>
      <c r="I210" s="28">
        <f t="shared" si="11"/>
        <v>0</v>
      </c>
      <c r="J210" s="28">
        <f t="shared" si="12"/>
        <v>7524</v>
      </c>
      <c r="K210" s="48" t="s">
        <v>446</v>
      </c>
    </row>
    <row r="211" ht="25" hidden="1" customHeight="1" spans="1:11">
      <c r="A211" s="25">
        <v>204</v>
      </c>
      <c r="B211" s="25" t="s">
        <v>251</v>
      </c>
      <c r="C211" s="61" t="s">
        <v>447</v>
      </c>
      <c r="D211" s="60" t="s">
        <v>442</v>
      </c>
      <c r="E211" s="50">
        <v>180.73</v>
      </c>
      <c r="F211" s="50"/>
      <c r="G211" s="50">
        <v>180.73</v>
      </c>
      <c r="H211" s="28">
        <f t="shared" si="10"/>
        <v>14458.4</v>
      </c>
      <c r="I211" s="28">
        <f t="shared" si="11"/>
        <v>0</v>
      </c>
      <c r="J211" s="28">
        <f t="shared" si="12"/>
        <v>14458.4</v>
      </c>
      <c r="K211" s="48" t="s">
        <v>448</v>
      </c>
    </row>
    <row r="212" ht="25" hidden="1" customHeight="1" spans="1:11">
      <c r="A212" s="25">
        <v>205</v>
      </c>
      <c r="B212" s="25" t="s">
        <v>449</v>
      </c>
      <c r="C212" s="46" t="s">
        <v>450</v>
      </c>
      <c r="D212" s="58" t="s">
        <v>451</v>
      </c>
      <c r="E212" s="27">
        <f t="shared" ref="E212:E266" si="13">F212+G212</f>
        <v>175.69</v>
      </c>
      <c r="F212" s="27"/>
      <c r="G212" s="27">
        <v>175.69</v>
      </c>
      <c r="H212" s="28">
        <f t="shared" si="10"/>
        <v>14055.2</v>
      </c>
      <c r="I212" s="28">
        <f t="shared" si="11"/>
        <v>0</v>
      </c>
      <c r="J212" s="28">
        <f t="shared" si="12"/>
        <v>14055.2</v>
      </c>
      <c r="K212" s="48" t="s">
        <v>452</v>
      </c>
    </row>
    <row r="213" ht="25" hidden="1" customHeight="1" spans="1:11">
      <c r="A213" s="25">
        <v>206</v>
      </c>
      <c r="B213" s="25" t="s">
        <v>449</v>
      </c>
      <c r="C213" s="46" t="s">
        <v>453</v>
      </c>
      <c r="D213" s="58" t="s">
        <v>451</v>
      </c>
      <c r="E213" s="27">
        <f t="shared" si="13"/>
        <v>109.71</v>
      </c>
      <c r="F213" s="27"/>
      <c r="G213" s="50">
        <v>109.71</v>
      </c>
      <c r="H213" s="28">
        <f t="shared" si="10"/>
        <v>8776.8</v>
      </c>
      <c r="I213" s="28">
        <f t="shared" si="11"/>
        <v>0</v>
      </c>
      <c r="J213" s="28">
        <f t="shared" si="12"/>
        <v>8776.8</v>
      </c>
      <c r="K213" s="48" t="s">
        <v>454</v>
      </c>
    </row>
    <row r="214" ht="25" hidden="1" customHeight="1" spans="1:11">
      <c r="A214" s="25">
        <v>207</v>
      </c>
      <c r="B214" s="25" t="s">
        <v>449</v>
      </c>
      <c r="C214" s="46" t="s">
        <v>455</v>
      </c>
      <c r="D214" s="58" t="s">
        <v>451</v>
      </c>
      <c r="E214" s="27">
        <f t="shared" si="13"/>
        <v>175.62</v>
      </c>
      <c r="F214" s="27"/>
      <c r="G214" s="50">
        <v>175.62</v>
      </c>
      <c r="H214" s="28">
        <f t="shared" si="10"/>
        <v>14049.6</v>
      </c>
      <c r="I214" s="28">
        <f t="shared" si="11"/>
        <v>0</v>
      </c>
      <c r="J214" s="28">
        <f t="shared" si="12"/>
        <v>14049.6</v>
      </c>
      <c r="K214" s="48" t="s">
        <v>456</v>
      </c>
    </row>
    <row r="215" ht="25" hidden="1" customHeight="1" spans="1:11">
      <c r="A215" s="25">
        <v>208</v>
      </c>
      <c r="B215" s="25" t="s">
        <v>449</v>
      </c>
      <c r="C215" s="46" t="s">
        <v>457</v>
      </c>
      <c r="D215" s="58" t="s">
        <v>451</v>
      </c>
      <c r="E215" s="27">
        <f t="shared" si="13"/>
        <v>131.86</v>
      </c>
      <c r="F215" s="27"/>
      <c r="G215" s="50">
        <v>131.86</v>
      </c>
      <c r="H215" s="28">
        <f t="shared" si="10"/>
        <v>10548.8</v>
      </c>
      <c r="I215" s="28">
        <f t="shared" si="11"/>
        <v>0</v>
      </c>
      <c r="J215" s="28">
        <f t="shared" si="12"/>
        <v>10548.8</v>
      </c>
      <c r="K215" s="48" t="s">
        <v>458</v>
      </c>
    </row>
    <row r="216" ht="25" hidden="1" customHeight="1" spans="1:11">
      <c r="A216" s="25">
        <v>209</v>
      </c>
      <c r="B216" s="25" t="s">
        <v>449</v>
      </c>
      <c r="C216" s="46" t="s">
        <v>459</v>
      </c>
      <c r="D216" s="58" t="s">
        <v>460</v>
      </c>
      <c r="E216" s="27">
        <f t="shared" si="13"/>
        <v>413.35</v>
      </c>
      <c r="F216" s="27">
        <v>69.12</v>
      </c>
      <c r="G216" s="50">
        <v>344.23</v>
      </c>
      <c r="H216" s="28">
        <f t="shared" si="10"/>
        <v>33068</v>
      </c>
      <c r="I216" s="28">
        <f t="shared" si="11"/>
        <v>20736</v>
      </c>
      <c r="J216" s="28">
        <f t="shared" si="12"/>
        <v>53804</v>
      </c>
      <c r="K216" s="48" t="s">
        <v>461</v>
      </c>
    </row>
    <row r="217" ht="25" hidden="1" customHeight="1" spans="1:11">
      <c r="A217" s="25">
        <v>210</v>
      </c>
      <c r="B217" s="25" t="s">
        <v>449</v>
      </c>
      <c r="C217" s="46" t="s">
        <v>462</v>
      </c>
      <c r="D217" s="58" t="s">
        <v>460</v>
      </c>
      <c r="E217" s="27">
        <f t="shared" si="13"/>
        <v>52.48</v>
      </c>
      <c r="F217" s="27"/>
      <c r="G217" s="50">
        <v>52.48</v>
      </c>
      <c r="H217" s="28">
        <f t="shared" si="10"/>
        <v>4198.4</v>
      </c>
      <c r="I217" s="28">
        <f t="shared" si="11"/>
        <v>0</v>
      </c>
      <c r="J217" s="28">
        <f t="shared" si="12"/>
        <v>4198.4</v>
      </c>
      <c r="K217" s="48" t="s">
        <v>463</v>
      </c>
    </row>
    <row r="218" ht="25" hidden="1" customHeight="1" spans="1:11">
      <c r="A218" s="25">
        <v>211</v>
      </c>
      <c r="B218" s="25" t="s">
        <v>449</v>
      </c>
      <c r="C218" s="46" t="s">
        <v>464</v>
      </c>
      <c r="D218" s="58" t="s">
        <v>460</v>
      </c>
      <c r="E218" s="27">
        <f t="shared" si="13"/>
        <v>20.22</v>
      </c>
      <c r="F218" s="27"/>
      <c r="G218" s="50">
        <v>20.22</v>
      </c>
      <c r="H218" s="28">
        <f t="shared" si="10"/>
        <v>1617.6</v>
      </c>
      <c r="I218" s="28">
        <f t="shared" si="11"/>
        <v>0</v>
      </c>
      <c r="J218" s="28">
        <f t="shared" si="12"/>
        <v>1617.6</v>
      </c>
      <c r="K218" s="48" t="s">
        <v>465</v>
      </c>
    </row>
    <row r="219" ht="25" hidden="1" customHeight="1" spans="1:11">
      <c r="A219" s="25">
        <v>212</v>
      </c>
      <c r="B219" s="25" t="s">
        <v>449</v>
      </c>
      <c r="C219" s="46" t="s">
        <v>466</v>
      </c>
      <c r="D219" s="58" t="s">
        <v>451</v>
      </c>
      <c r="E219" s="27">
        <f t="shared" si="13"/>
        <v>51.89</v>
      </c>
      <c r="F219" s="27"/>
      <c r="G219" s="50">
        <v>51.89</v>
      </c>
      <c r="H219" s="28">
        <f t="shared" si="10"/>
        <v>4151.2</v>
      </c>
      <c r="I219" s="28">
        <f t="shared" si="11"/>
        <v>0</v>
      </c>
      <c r="J219" s="28">
        <f t="shared" si="12"/>
        <v>4151.2</v>
      </c>
      <c r="K219" s="48" t="s">
        <v>467</v>
      </c>
    </row>
    <row r="220" ht="25" hidden="1" customHeight="1" spans="1:11">
      <c r="A220" s="25">
        <v>213</v>
      </c>
      <c r="B220" s="25" t="s">
        <v>449</v>
      </c>
      <c r="C220" s="46" t="s">
        <v>468</v>
      </c>
      <c r="D220" s="58" t="s">
        <v>451</v>
      </c>
      <c r="E220" s="27">
        <f t="shared" si="13"/>
        <v>55.09</v>
      </c>
      <c r="F220" s="27"/>
      <c r="G220" s="50">
        <v>55.09</v>
      </c>
      <c r="H220" s="28">
        <f t="shared" si="10"/>
        <v>4407.2</v>
      </c>
      <c r="I220" s="28">
        <f t="shared" si="11"/>
        <v>0</v>
      </c>
      <c r="J220" s="28">
        <f t="shared" si="12"/>
        <v>4407.2</v>
      </c>
      <c r="K220" s="48" t="s">
        <v>469</v>
      </c>
    </row>
    <row r="221" ht="25" hidden="1" customHeight="1" spans="1:11">
      <c r="A221" s="25">
        <v>214</v>
      </c>
      <c r="B221" s="25" t="s">
        <v>449</v>
      </c>
      <c r="C221" s="46" t="s">
        <v>470</v>
      </c>
      <c r="D221" s="58" t="s">
        <v>451</v>
      </c>
      <c r="E221" s="27">
        <f t="shared" si="13"/>
        <v>177.57</v>
      </c>
      <c r="F221" s="27"/>
      <c r="G221" s="50">
        <v>177.57</v>
      </c>
      <c r="H221" s="28">
        <f t="shared" si="10"/>
        <v>14205.6</v>
      </c>
      <c r="I221" s="28">
        <f t="shared" si="11"/>
        <v>0</v>
      </c>
      <c r="J221" s="28">
        <f t="shared" si="12"/>
        <v>14205.6</v>
      </c>
      <c r="K221" s="48" t="s">
        <v>471</v>
      </c>
    </row>
    <row r="222" ht="25" hidden="1" customHeight="1" spans="1:11">
      <c r="A222" s="25">
        <v>215</v>
      </c>
      <c r="B222" s="25" t="s">
        <v>449</v>
      </c>
      <c r="C222" s="46" t="s">
        <v>472</v>
      </c>
      <c r="D222" s="58" t="s">
        <v>451</v>
      </c>
      <c r="E222" s="27">
        <f t="shared" si="13"/>
        <v>27.27</v>
      </c>
      <c r="F222" s="27"/>
      <c r="G222" s="50">
        <v>27.27</v>
      </c>
      <c r="H222" s="28">
        <f t="shared" si="10"/>
        <v>2181.6</v>
      </c>
      <c r="I222" s="28">
        <f t="shared" si="11"/>
        <v>0</v>
      </c>
      <c r="J222" s="28">
        <f t="shared" si="12"/>
        <v>2181.6</v>
      </c>
      <c r="K222" s="48" t="s">
        <v>473</v>
      </c>
    </row>
    <row r="223" ht="25" hidden="1" customHeight="1" spans="1:11">
      <c r="A223" s="25">
        <v>216</v>
      </c>
      <c r="B223" s="25" t="s">
        <v>449</v>
      </c>
      <c r="C223" s="46" t="s">
        <v>474</v>
      </c>
      <c r="D223" s="58" t="s">
        <v>451</v>
      </c>
      <c r="E223" s="27">
        <f t="shared" si="13"/>
        <v>30.95</v>
      </c>
      <c r="F223" s="27"/>
      <c r="G223" s="50">
        <v>30.95</v>
      </c>
      <c r="H223" s="28">
        <f t="shared" si="10"/>
        <v>2476</v>
      </c>
      <c r="I223" s="28">
        <f t="shared" si="11"/>
        <v>0</v>
      </c>
      <c r="J223" s="28">
        <f t="shared" si="12"/>
        <v>2476</v>
      </c>
      <c r="K223" s="48" t="s">
        <v>475</v>
      </c>
    </row>
    <row r="224" ht="25" hidden="1" customHeight="1" spans="1:11">
      <c r="A224" s="25">
        <v>217</v>
      </c>
      <c r="B224" s="25" t="s">
        <v>449</v>
      </c>
      <c r="C224" s="46" t="s">
        <v>476</v>
      </c>
      <c r="D224" s="58" t="s">
        <v>451</v>
      </c>
      <c r="E224" s="27">
        <f t="shared" si="13"/>
        <v>72.38</v>
      </c>
      <c r="F224" s="27"/>
      <c r="G224" s="50">
        <v>72.38</v>
      </c>
      <c r="H224" s="28">
        <f t="shared" si="10"/>
        <v>5790.4</v>
      </c>
      <c r="I224" s="28">
        <f t="shared" si="11"/>
        <v>0</v>
      </c>
      <c r="J224" s="28">
        <f t="shared" si="12"/>
        <v>5790.4</v>
      </c>
      <c r="K224" s="48" t="s">
        <v>477</v>
      </c>
    </row>
    <row r="225" ht="25" hidden="1" customHeight="1" spans="1:11">
      <c r="A225" s="25">
        <v>218</v>
      </c>
      <c r="B225" s="25" t="s">
        <v>449</v>
      </c>
      <c r="C225" s="46" t="s">
        <v>478</v>
      </c>
      <c r="D225" s="58" t="s">
        <v>451</v>
      </c>
      <c r="E225" s="27">
        <f t="shared" si="13"/>
        <v>45.44</v>
      </c>
      <c r="F225" s="27"/>
      <c r="G225" s="50">
        <v>45.44</v>
      </c>
      <c r="H225" s="28">
        <f t="shared" si="10"/>
        <v>3635.2</v>
      </c>
      <c r="I225" s="28">
        <f t="shared" si="11"/>
        <v>0</v>
      </c>
      <c r="J225" s="28">
        <f t="shared" si="12"/>
        <v>3635.2</v>
      </c>
      <c r="K225" s="48" t="s">
        <v>479</v>
      </c>
    </row>
    <row r="226" ht="25" hidden="1" customHeight="1" spans="1:11">
      <c r="A226" s="25">
        <v>219</v>
      </c>
      <c r="B226" s="25" t="s">
        <v>449</v>
      </c>
      <c r="C226" s="46" t="s">
        <v>480</v>
      </c>
      <c r="D226" s="58" t="s">
        <v>451</v>
      </c>
      <c r="E226" s="27">
        <f t="shared" si="13"/>
        <v>34.97</v>
      </c>
      <c r="F226" s="27"/>
      <c r="G226" s="50">
        <v>34.97</v>
      </c>
      <c r="H226" s="28">
        <f t="shared" si="10"/>
        <v>2797.6</v>
      </c>
      <c r="I226" s="28">
        <f t="shared" si="11"/>
        <v>0</v>
      </c>
      <c r="J226" s="28">
        <f t="shared" si="12"/>
        <v>2797.6</v>
      </c>
      <c r="K226" s="48" t="s">
        <v>481</v>
      </c>
    </row>
    <row r="227" ht="25" hidden="1" customHeight="1" spans="1:11">
      <c r="A227" s="25">
        <v>220</v>
      </c>
      <c r="B227" s="25" t="s">
        <v>449</v>
      </c>
      <c r="C227" s="46" t="s">
        <v>482</v>
      </c>
      <c r="D227" s="58" t="s">
        <v>460</v>
      </c>
      <c r="E227" s="27">
        <f t="shared" si="13"/>
        <v>102.16</v>
      </c>
      <c r="F227" s="27"/>
      <c r="G227" s="50">
        <v>102.16</v>
      </c>
      <c r="H227" s="28">
        <f t="shared" si="10"/>
        <v>8172.8</v>
      </c>
      <c r="I227" s="28">
        <f t="shared" si="11"/>
        <v>0</v>
      </c>
      <c r="J227" s="28">
        <f t="shared" si="12"/>
        <v>8172.8</v>
      </c>
      <c r="K227" s="48" t="s">
        <v>483</v>
      </c>
    </row>
    <row r="228" ht="25" hidden="1" customHeight="1" spans="1:11">
      <c r="A228" s="25">
        <v>221</v>
      </c>
      <c r="B228" s="25" t="s">
        <v>449</v>
      </c>
      <c r="C228" s="46" t="s">
        <v>484</v>
      </c>
      <c r="D228" s="58" t="s">
        <v>451</v>
      </c>
      <c r="E228" s="27">
        <f t="shared" si="13"/>
        <v>62.09</v>
      </c>
      <c r="F228" s="27"/>
      <c r="G228" s="50">
        <v>62.09</v>
      </c>
      <c r="H228" s="28">
        <f t="shared" si="10"/>
        <v>4967.2</v>
      </c>
      <c r="I228" s="28">
        <f t="shared" si="11"/>
        <v>0</v>
      </c>
      <c r="J228" s="28">
        <f t="shared" si="12"/>
        <v>4967.2</v>
      </c>
      <c r="K228" s="48" t="s">
        <v>485</v>
      </c>
    </row>
    <row r="229" ht="25" hidden="1" customHeight="1" spans="1:11">
      <c r="A229" s="25">
        <v>222</v>
      </c>
      <c r="B229" s="25" t="s">
        <v>449</v>
      </c>
      <c r="C229" s="46" t="s">
        <v>486</v>
      </c>
      <c r="D229" s="58" t="s">
        <v>451</v>
      </c>
      <c r="E229" s="27">
        <f t="shared" si="13"/>
        <v>38.4</v>
      </c>
      <c r="F229" s="27"/>
      <c r="G229" s="50">
        <v>38.4</v>
      </c>
      <c r="H229" s="28">
        <f t="shared" si="10"/>
        <v>3072</v>
      </c>
      <c r="I229" s="28">
        <f t="shared" si="11"/>
        <v>0</v>
      </c>
      <c r="J229" s="28">
        <f t="shared" si="12"/>
        <v>3072</v>
      </c>
      <c r="K229" s="48" t="s">
        <v>487</v>
      </c>
    </row>
    <row r="230" ht="25" hidden="1" customHeight="1" spans="1:11">
      <c r="A230" s="25">
        <v>223</v>
      </c>
      <c r="B230" s="25" t="s">
        <v>449</v>
      </c>
      <c r="C230" s="46" t="s">
        <v>488</v>
      </c>
      <c r="D230" s="58" t="s">
        <v>451</v>
      </c>
      <c r="E230" s="27">
        <f t="shared" si="13"/>
        <v>63.21</v>
      </c>
      <c r="F230" s="27"/>
      <c r="G230" s="50">
        <v>63.21</v>
      </c>
      <c r="H230" s="28">
        <f t="shared" si="10"/>
        <v>5056.8</v>
      </c>
      <c r="I230" s="28">
        <f t="shared" si="11"/>
        <v>0</v>
      </c>
      <c r="J230" s="28">
        <f t="shared" si="12"/>
        <v>5056.8</v>
      </c>
      <c r="K230" s="48" t="s">
        <v>489</v>
      </c>
    </row>
    <row r="231" ht="25" hidden="1" customHeight="1" spans="1:11">
      <c r="A231" s="25">
        <v>224</v>
      </c>
      <c r="B231" s="25" t="s">
        <v>449</v>
      </c>
      <c r="C231" s="46" t="s">
        <v>490</v>
      </c>
      <c r="D231" s="58" t="s">
        <v>451</v>
      </c>
      <c r="E231" s="27">
        <f t="shared" si="13"/>
        <v>36.38</v>
      </c>
      <c r="F231" s="27"/>
      <c r="G231" s="50">
        <v>36.38</v>
      </c>
      <c r="H231" s="28">
        <f t="shared" si="10"/>
        <v>2910.4</v>
      </c>
      <c r="I231" s="28">
        <f t="shared" si="11"/>
        <v>0</v>
      </c>
      <c r="J231" s="28">
        <f t="shared" si="12"/>
        <v>2910.4</v>
      </c>
      <c r="K231" s="48" t="s">
        <v>491</v>
      </c>
    </row>
    <row r="232" ht="25" hidden="1" customHeight="1" spans="1:11">
      <c r="A232" s="25">
        <v>225</v>
      </c>
      <c r="B232" s="25" t="s">
        <v>449</v>
      </c>
      <c r="C232" s="46" t="s">
        <v>492</v>
      </c>
      <c r="D232" s="58" t="s">
        <v>460</v>
      </c>
      <c r="E232" s="27">
        <f t="shared" si="13"/>
        <v>83.74</v>
      </c>
      <c r="F232" s="27"/>
      <c r="G232" s="50">
        <v>83.74</v>
      </c>
      <c r="H232" s="28">
        <f t="shared" si="10"/>
        <v>6699.2</v>
      </c>
      <c r="I232" s="28">
        <f t="shared" si="11"/>
        <v>0</v>
      </c>
      <c r="J232" s="28">
        <f t="shared" si="12"/>
        <v>6699.2</v>
      </c>
      <c r="K232" s="48" t="s">
        <v>493</v>
      </c>
    </row>
    <row r="233" ht="25" hidden="1" customHeight="1" spans="1:11">
      <c r="A233" s="25">
        <v>226</v>
      </c>
      <c r="B233" s="25" t="s">
        <v>449</v>
      </c>
      <c r="C233" s="46" t="s">
        <v>494</v>
      </c>
      <c r="D233" s="58" t="s">
        <v>460</v>
      </c>
      <c r="E233" s="27">
        <f t="shared" si="13"/>
        <v>61.04</v>
      </c>
      <c r="F233" s="27"/>
      <c r="G233" s="50">
        <v>61.04</v>
      </c>
      <c r="H233" s="28">
        <f t="shared" si="10"/>
        <v>4883.2</v>
      </c>
      <c r="I233" s="28">
        <f t="shared" si="11"/>
        <v>0</v>
      </c>
      <c r="J233" s="28">
        <f t="shared" si="12"/>
        <v>4883.2</v>
      </c>
      <c r="K233" s="48" t="s">
        <v>495</v>
      </c>
    </row>
    <row r="234" ht="25" hidden="1" customHeight="1" spans="1:11">
      <c r="A234" s="25">
        <v>227</v>
      </c>
      <c r="B234" s="25" t="s">
        <v>449</v>
      </c>
      <c r="C234" s="46" t="s">
        <v>496</v>
      </c>
      <c r="D234" s="58" t="s">
        <v>460</v>
      </c>
      <c r="E234" s="27">
        <f t="shared" si="13"/>
        <v>42.79</v>
      </c>
      <c r="F234" s="27"/>
      <c r="G234" s="50">
        <v>42.79</v>
      </c>
      <c r="H234" s="28">
        <f t="shared" si="10"/>
        <v>3423.2</v>
      </c>
      <c r="I234" s="28">
        <f t="shared" si="11"/>
        <v>0</v>
      </c>
      <c r="J234" s="28">
        <f t="shared" si="12"/>
        <v>3423.2</v>
      </c>
      <c r="K234" s="48" t="s">
        <v>497</v>
      </c>
    </row>
    <row r="235" ht="25" hidden="1" customHeight="1" spans="1:11">
      <c r="A235" s="25">
        <v>228</v>
      </c>
      <c r="B235" s="25" t="s">
        <v>449</v>
      </c>
      <c r="C235" s="46" t="s">
        <v>498</v>
      </c>
      <c r="D235" s="58" t="s">
        <v>460</v>
      </c>
      <c r="E235" s="27">
        <f t="shared" si="13"/>
        <v>41.6</v>
      </c>
      <c r="F235" s="27"/>
      <c r="G235" s="50">
        <v>41.6</v>
      </c>
      <c r="H235" s="28">
        <f t="shared" si="10"/>
        <v>3328</v>
      </c>
      <c r="I235" s="28">
        <f t="shared" si="11"/>
        <v>0</v>
      </c>
      <c r="J235" s="28">
        <f t="shared" si="12"/>
        <v>3328</v>
      </c>
      <c r="K235" s="48" t="s">
        <v>499</v>
      </c>
    </row>
    <row r="236" ht="25" hidden="1" customHeight="1" spans="1:11">
      <c r="A236" s="25">
        <v>229</v>
      </c>
      <c r="B236" s="25" t="s">
        <v>449</v>
      </c>
      <c r="C236" s="46" t="s">
        <v>500</v>
      </c>
      <c r="D236" s="58" t="s">
        <v>460</v>
      </c>
      <c r="E236" s="27">
        <f t="shared" si="13"/>
        <v>23.49</v>
      </c>
      <c r="F236" s="27"/>
      <c r="G236" s="50">
        <v>23.49</v>
      </c>
      <c r="H236" s="28">
        <f t="shared" si="10"/>
        <v>1879.2</v>
      </c>
      <c r="I236" s="28">
        <f t="shared" si="11"/>
        <v>0</v>
      </c>
      <c r="J236" s="28">
        <f t="shared" si="12"/>
        <v>1879.2</v>
      </c>
      <c r="K236" s="48" t="s">
        <v>501</v>
      </c>
    </row>
    <row r="237" ht="25" hidden="1" customHeight="1" spans="1:11">
      <c r="A237" s="25">
        <v>230</v>
      </c>
      <c r="B237" s="25" t="s">
        <v>449</v>
      </c>
      <c r="C237" s="46" t="s">
        <v>500</v>
      </c>
      <c r="D237" s="58" t="s">
        <v>460</v>
      </c>
      <c r="E237" s="27">
        <f t="shared" si="13"/>
        <v>40.48</v>
      </c>
      <c r="F237" s="27"/>
      <c r="G237" s="50">
        <v>40.48</v>
      </c>
      <c r="H237" s="28">
        <f t="shared" si="10"/>
        <v>3238.4</v>
      </c>
      <c r="I237" s="28">
        <f t="shared" si="11"/>
        <v>0</v>
      </c>
      <c r="J237" s="28">
        <f t="shared" si="12"/>
        <v>3238.4</v>
      </c>
      <c r="K237" s="48" t="s">
        <v>502</v>
      </c>
    </row>
    <row r="238" ht="25" hidden="1" customHeight="1" spans="1:11">
      <c r="A238" s="25">
        <v>231</v>
      </c>
      <c r="B238" s="25" t="s">
        <v>449</v>
      </c>
      <c r="C238" s="46" t="s">
        <v>503</v>
      </c>
      <c r="D238" s="58" t="s">
        <v>460</v>
      </c>
      <c r="E238" s="27">
        <f t="shared" si="13"/>
        <v>24.88</v>
      </c>
      <c r="F238" s="27"/>
      <c r="G238" s="50">
        <v>24.88</v>
      </c>
      <c r="H238" s="28">
        <f t="shared" si="10"/>
        <v>1990.4</v>
      </c>
      <c r="I238" s="28">
        <f t="shared" si="11"/>
        <v>0</v>
      </c>
      <c r="J238" s="28">
        <f t="shared" si="12"/>
        <v>1990.4</v>
      </c>
      <c r="K238" s="48" t="s">
        <v>504</v>
      </c>
    </row>
    <row r="239" ht="25" hidden="1" customHeight="1" spans="1:11">
      <c r="A239" s="25">
        <v>232</v>
      </c>
      <c r="B239" s="25" t="s">
        <v>449</v>
      </c>
      <c r="C239" s="46" t="s">
        <v>505</v>
      </c>
      <c r="D239" s="58" t="s">
        <v>451</v>
      </c>
      <c r="E239" s="27">
        <f t="shared" si="13"/>
        <v>53.18</v>
      </c>
      <c r="F239" s="27"/>
      <c r="G239" s="50">
        <v>53.18</v>
      </c>
      <c r="H239" s="28">
        <f t="shared" si="10"/>
        <v>4254.4</v>
      </c>
      <c r="I239" s="28">
        <f t="shared" si="11"/>
        <v>0</v>
      </c>
      <c r="J239" s="28">
        <f t="shared" si="12"/>
        <v>4254.4</v>
      </c>
      <c r="K239" s="48" t="s">
        <v>506</v>
      </c>
    </row>
    <row r="240" ht="25" hidden="1" customHeight="1" spans="1:11">
      <c r="A240" s="25">
        <v>233</v>
      </c>
      <c r="B240" s="25" t="s">
        <v>449</v>
      </c>
      <c r="C240" s="46" t="s">
        <v>507</v>
      </c>
      <c r="D240" s="58" t="s">
        <v>451</v>
      </c>
      <c r="E240" s="27">
        <f t="shared" si="13"/>
        <v>35.77</v>
      </c>
      <c r="F240" s="27"/>
      <c r="G240" s="50">
        <v>35.77</v>
      </c>
      <c r="H240" s="28">
        <f t="shared" si="10"/>
        <v>2861.6</v>
      </c>
      <c r="I240" s="28">
        <f t="shared" si="11"/>
        <v>0</v>
      </c>
      <c r="J240" s="28">
        <f t="shared" si="12"/>
        <v>2861.6</v>
      </c>
      <c r="K240" s="48" t="s">
        <v>508</v>
      </c>
    </row>
    <row r="241" ht="25" hidden="1" customHeight="1" spans="1:11">
      <c r="A241" s="25">
        <v>234</v>
      </c>
      <c r="B241" s="25" t="s">
        <v>449</v>
      </c>
      <c r="C241" s="46" t="s">
        <v>509</v>
      </c>
      <c r="D241" s="58" t="s">
        <v>451</v>
      </c>
      <c r="E241" s="27">
        <f t="shared" si="13"/>
        <v>92.07</v>
      </c>
      <c r="F241" s="27"/>
      <c r="G241" s="50">
        <v>92.07</v>
      </c>
      <c r="H241" s="28">
        <f t="shared" si="10"/>
        <v>7365.6</v>
      </c>
      <c r="I241" s="28">
        <f t="shared" si="11"/>
        <v>0</v>
      </c>
      <c r="J241" s="28">
        <f t="shared" si="12"/>
        <v>7365.6</v>
      </c>
      <c r="K241" s="48" t="s">
        <v>510</v>
      </c>
    </row>
    <row r="242" ht="25" hidden="1" customHeight="1" spans="1:11">
      <c r="A242" s="25">
        <v>235</v>
      </c>
      <c r="B242" s="25" t="s">
        <v>449</v>
      </c>
      <c r="C242" s="46" t="s">
        <v>511</v>
      </c>
      <c r="D242" s="58" t="s">
        <v>512</v>
      </c>
      <c r="E242" s="27">
        <f t="shared" si="13"/>
        <v>156.09</v>
      </c>
      <c r="F242" s="27"/>
      <c r="G242" s="27">
        <v>156.09</v>
      </c>
      <c r="H242" s="28">
        <f t="shared" si="10"/>
        <v>12487.2</v>
      </c>
      <c r="I242" s="28">
        <f t="shared" si="11"/>
        <v>0</v>
      </c>
      <c r="J242" s="28">
        <f t="shared" si="12"/>
        <v>12487.2</v>
      </c>
      <c r="K242" s="48" t="s">
        <v>513</v>
      </c>
    </row>
    <row r="243" ht="25" hidden="1" customHeight="1" spans="1:11">
      <c r="A243" s="25">
        <v>236</v>
      </c>
      <c r="B243" s="25" t="s">
        <v>449</v>
      </c>
      <c r="C243" s="46" t="s">
        <v>514</v>
      </c>
      <c r="D243" s="58" t="s">
        <v>512</v>
      </c>
      <c r="E243" s="27">
        <f t="shared" si="13"/>
        <v>46.46</v>
      </c>
      <c r="F243" s="27"/>
      <c r="G243" s="27">
        <v>46.46</v>
      </c>
      <c r="H243" s="28">
        <f t="shared" si="10"/>
        <v>3716.8</v>
      </c>
      <c r="I243" s="28">
        <f t="shared" si="11"/>
        <v>0</v>
      </c>
      <c r="J243" s="28">
        <f t="shared" si="12"/>
        <v>3716.8</v>
      </c>
      <c r="K243" s="48" t="s">
        <v>515</v>
      </c>
    </row>
    <row r="244" ht="25" hidden="1" customHeight="1" spans="1:11">
      <c r="A244" s="25">
        <v>237</v>
      </c>
      <c r="B244" s="25" t="s">
        <v>449</v>
      </c>
      <c r="C244" s="46" t="s">
        <v>516</v>
      </c>
      <c r="D244" s="58" t="s">
        <v>512</v>
      </c>
      <c r="E244" s="27">
        <f t="shared" si="13"/>
        <v>28.56</v>
      </c>
      <c r="F244" s="27">
        <v>28.56</v>
      </c>
      <c r="G244" s="27">
        <v>0</v>
      </c>
      <c r="H244" s="28">
        <f t="shared" si="10"/>
        <v>2284.8</v>
      </c>
      <c r="I244" s="28">
        <f t="shared" si="11"/>
        <v>8568</v>
      </c>
      <c r="J244" s="28">
        <f t="shared" si="12"/>
        <v>10852.8</v>
      </c>
      <c r="K244" s="48" t="s">
        <v>517</v>
      </c>
    </row>
    <row r="245" ht="25" hidden="1" customHeight="1" spans="1:11">
      <c r="A245" s="25">
        <v>238</v>
      </c>
      <c r="B245" s="25" t="s">
        <v>449</v>
      </c>
      <c r="C245" s="46" t="s">
        <v>516</v>
      </c>
      <c r="D245" s="58" t="s">
        <v>512</v>
      </c>
      <c r="E245" s="27">
        <f t="shared" si="13"/>
        <v>82.04</v>
      </c>
      <c r="F245" s="27">
        <v>64.99</v>
      </c>
      <c r="G245" s="27">
        <v>17.05</v>
      </c>
      <c r="H245" s="28">
        <f t="shared" si="10"/>
        <v>6563.2</v>
      </c>
      <c r="I245" s="28">
        <f t="shared" si="11"/>
        <v>19497</v>
      </c>
      <c r="J245" s="28">
        <f t="shared" si="12"/>
        <v>26060.2</v>
      </c>
      <c r="K245" s="48" t="s">
        <v>518</v>
      </c>
    </row>
    <row r="246" ht="25" hidden="1" customHeight="1" spans="1:11">
      <c r="A246" s="25">
        <v>239</v>
      </c>
      <c r="B246" s="25" t="s">
        <v>449</v>
      </c>
      <c r="C246" s="46" t="s">
        <v>519</v>
      </c>
      <c r="D246" s="58" t="s">
        <v>520</v>
      </c>
      <c r="E246" s="27">
        <f t="shared" si="13"/>
        <v>38.21</v>
      </c>
      <c r="F246" s="50"/>
      <c r="G246" s="50">
        <v>38.21</v>
      </c>
      <c r="H246" s="28">
        <f t="shared" si="10"/>
        <v>3056.8</v>
      </c>
      <c r="I246" s="28">
        <f t="shared" si="11"/>
        <v>0</v>
      </c>
      <c r="J246" s="28">
        <f t="shared" si="12"/>
        <v>3056.8</v>
      </c>
      <c r="K246" s="48" t="s">
        <v>521</v>
      </c>
    </row>
    <row r="247" ht="25" hidden="1" customHeight="1" spans="1:11">
      <c r="A247" s="25">
        <v>240</v>
      </c>
      <c r="B247" s="25" t="s">
        <v>449</v>
      </c>
      <c r="C247" s="46" t="s">
        <v>522</v>
      </c>
      <c r="D247" s="58" t="s">
        <v>520</v>
      </c>
      <c r="E247" s="27">
        <f t="shared" si="13"/>
        <v>36.02</v>
      </c>
      <c r="F247" s="50"/>
      <c r="G247" s="50">
        <v>36.02</v>
      </c>
      <c r="H247" s="28">
        <f t="shared" si="10"/>
        <v>2881.6</v>
      </c>
      <c r="I247" s="28">
        <f t="shared" si="11"/>
        <v>0</v>
      </c>
      <c r="J247" s="28">
        <f t="shared" si="12"/>
        <v>2881.6</v>
      </c>
      <c r="K247" s="48" t="s">
        <v>523</v>
      </c>
    </row>
    <row r="248" ht="25" hidden="1" customHeight="1" spans="1:11">
      <c r="A248" s="25">
        <v>241</v>
      </c>
      <c r="B248" s="25" t="s">
        <v>449</v>
      </c>
      <c r="C248" s="46" t="s">
        <v>524</v>
      </c>
      <c r="D248" s="58" t="s">
        <v>520</v>
      </c>
      <c r="E248" s="27">
        <f t="shared" si="13"/>
        <v>32.34</v>
      </c>
      <c r="F248" s="50"/>
      <c r="G248" s="50">
        <v>32.34</v>
      </c>
      <c r="H248" s="28">
        <f t="shared" si="10"/>
        <v>2587.2</v>
      </c>
      <c r="I248" s="28">
        <f t="shared" si="11"/>
        <v>0</v>
      </c>
      <c r="J248" s="28">
        <f t="shared" si="12"/>
        <v>2587.2</v>
      </c>
      <c r="K248" s="48" t="s">
        <v>525</v>
      </c>
    </row>
    <row r="249" ht="25" hidden="1" customHeight="1" spans="1:11">
      <c r="A249" s="25">
        <v>242</v>
      </c>
      <c r="B249" s="25" t="s">
        <v>449</v>
      </c>
      <c r="C249" s="46" t="s">
        <v>526</v>
      </c>
      <c r="D249" s="58" t="s">
        <v>451</v>
      </c>
      <c r="E249" s="27">
        <f t="shared" si="13"/>
        <v>35.54</v>
      </c>
      <c r="F249" s="50"/>
      <c r="G249" s="50">
        <v>35.54</v>
      </c>
      <c r="H249" s="28">
        <f t="shared" si="10"/>
        <v>2843.2</v>
      </c>
      <c r="I249" s="28">
        <f t="shared" si="11"/>
        <v>0</v>
      </c>
      <c r="J249" s="28">
        <f t="shared" si="12"/>
        <v>2843.2</v>
      </c>
      <c r="K249" s="48" t="s">
        <v>527</v>
      </c>
    </row>
    <row r="250" ht="25" hidden="1" customHeight="1" spans="1:11">
      <c r="A250" s="25">
        <v>243</v>
      </c>
      <c r="B250" s="25" t="s">
        <v>449</v>
      </c>
      <c r="C250" s="46" t="s">
        <v>526</v>
      </c>
      <c r="D250" s="58" t="s">
        <v>451</v>
      </c>
      <c r="E250" s="27">
        <f t="shared" si="13"/>
        <v>36.38</v>
      </c>
      <c r="F250" s="50"/>
      <c r="G250" s="50">
        <v>36.38</v>
      </c>
      <c r="H250" s="28">
        <f t="shared" si="10"/>
        <v>2910.4</v>
      </c>
      <c r="I250" s="28">
        <f t="shared" si="11"/>
        <v>0</v>
      </c>
      <c r="J250" s="28">
        <f t="shared" si="12"/>
        <v>2910.4</v>
      </c>
      <c r="K250" s="48" t="s">
        <v>491</v>
      </c>
    </row>
    <row r="251" ht="25" hidden="1" customHeight="1" spans="1:11">
      <c r="A251" s="25">
        <v>244</v>
      </c>
      <c r="B251" s="25" t="s">
        <v>449</v>
      </c>
      <c r="C251" s="46" t="s">
        <v>528</v>
      </c>
      <c r="D251" s="58" t="s">
        <v>451</v>
      </c>
      <c r="E251" s="27">
        <f t="shared" si="13"/>
        <v>54.36</v>
      </c>
      <c r="F251" s="50"/>
      <c r="G251" s="50">
        <v>54.36</v>
      </c>
      <c r="H251" s="28">
        <f t="shared" si="10"/>
        <v>4348.8</v>
      </c>
      <c r="I251" s="28">
        <f t="shared" si="11"/>
        <v>0</v>
      </c>
      <c r="J251" s="28">
        <f t="shared" si="12"/>
        <v>4348.8</v>
      </c>
      <c r="K251" s="48" t="s">
        <v>529</v>
      </c>
    </row>
    <row r="252" ht="25" hidden="1" customHeight="1" spans="1:11">
      <c r="A252" s="25">
        <v>245</v>
      </c>
      <c r="B252" s="25" t="s">
        <v>449</v>
      </c>
      <c r="C252" s="46" t="s">
        <v>530</v>
      </c>
      <c r="D252" s="58" t="s">
        <v>531</v>
      </c>
      <c r="E252" s="27">
        <f t="shared" si="13"/>
        <v>55.78</v>
      </c>
      <c r="F252" s="50"/>
      <c r="G252" s="50">
        <v>55.78</v>
      </c>
      <c r="H252" s="28">
        <f t="shared" si="10"/>
        <v>4462.4</v>
      </c>
      <c r="I252" s="28">
        <f t="shared" si="11"/>
        <v>0</v>
      </c>
      <c r="J252" s="28">
        <f t="shared" si="12"/>
        <v>4462.4</v>
      </c>
      <c r="K252" s="48" t="s">
        <v>532</v>
      </c>
    </row>
    <row r="253" ht="25" hidden="1" customHeight="1" spans="1:11">
      <c r="A253" s="25">
        <v>246</v>
      </c>
      <c r="B253" s="25" t="s">
        <v>449</v>
      </c>
      <c r="C253" s="34" t="s">
        <v>533</v>
      </c>
      <c r="D253" s="58" t="s">
        <v>531</v>
      </c>
      <c r="E253" s="27">
        <f t="shared" si="13"/>
        <v>57.87</v>
      </c>
      <c r="F253" s="50"/>
      <c r="G253" s="50">
        <v>57.87</v>
      </c>
      <c r="H253" s="28">
        <f t="shared" si="10"/>
        <v>4629.6</v>
      </c>
      <c r="I253" s="28">
        <f t="shared" si="11"/>
        <v>0</v>
      </c>
      <c r="J253" s="28">
        <f t="shared" si="12"/>
        <v>4629.6</v>
      </c>
      <c r="K253" s="48" t="s">
        <v>534</v>
      </c>
    </row>
    <row r="254" ht="25" hidden="1" customHeight="1" spans="1:11">
      <c r="A254" s="25">
        <v>247</v>
      </c>
      <c r="B254" s="25" t="s">
        <v>449</v>
      </c>
      <c r="C254" s="34" t="s">
        <v>535</v>
      </c>
      <c r="D254" s="58" t="s">
        <v>531</v>
      </c>
      <c r="E254" s="27">
        <f t="shared" si="13"/>
        <v>48.24</v>
      </c>
      <c r="F254" s="50"/>
      <c r="G254" s="50">
        <v>48.24</v>
      </c>
      <c r="H254" s="28">
        <f t="shared" si="10"/>
        <v>3859.2</v>
      </c>
      <c r="I254" s="28">
        <f t="shared" si="11"/>
        <v>0</v>
      </c>
      <c r="J254" s="28">
        <f t="shared" si="12"/>
        <v>3859.2</v>
      </c>
      <c r="K254" s="48" t="s">
        <v>536</v>
      </c>
    </row>
    <row r="255" ht="25" hidden="1" customHeight="1" spans="1:11">
      <c r="A255" s="25">
        <v>248</v>
      </c>
      <c r="B255" s="25" t="s">
        <v>449</v>
      </c>
      <c r="C255" s="34" t="s">
        <v>537</v>
      </c>
      <c r="D255" s="58" t="s">
        <v>531</v>
      </c>
      <c r="E255" s="27">
        <f t="shared" si="13"/>
        <v>61.55</v>
      </c>
      <c r="F255" s="50"/>
      <c r="G255" s="50">
        <v>61.55</v>
      </c>
      <c r="H255" s="28">
        <f t="shared" si="10"/>
        <v>4924</v>
      </c>
      <c r="I255" s="28">
        <f t="shared" si="11"/>
        <v>0</v>
      </c>
      <c r="J255" s="28">
        <f t="shared" si="12"/>
        <v>4924</v>
      </c>
      <c r="K255" s="48" t="s">
        <v>538</v>
      </c>
    </row>
    <row r="256" ht="25" hidden="1" customHeight="1" spans="1:11">
      <c r="A256" s="25">
        <v>249</v>
      </c>
      <c r="B256" s="25" t="s">
        <v>449</v>
      </c>
      <c r="C256" s="34" t="s">
        <v>539</v>
      </c>
      <c r="D256" s="58" t="s">
        <v>531</v>
      </c>
      <c r="E256" s="27">
        <f t="shared" si="13"/>
        <v>42.24</v>
      </c>
      <c r="F256" s="50"/>
      <c r="G256" s="50">
        <v>42.24</v>
      </c>
      <c r="H256" s="28">
        <f t="shared" si="10"/>
        <v>3379.2</v>
      </c>
      <c r="I256" s="28">
        <f t="shared" si="11"/>
        <v>0</v>
      </c>
      <c r="J256" s="28">
        <f t="shared" si="12"/>
        <v>3379.2</v>
      </c>
      <c r="K256" s="48" t="s">
        <v>540</v>
      </c>
    </row>
    <row r="257" ht="25" hidden="1" customHeight="1" spans="1:11">
      <c r="A257" s="25">
        <v>250</v>
      </c>
      <c r="B257" s="25" t="s">
        <v>449</v>
      </c>
      <c r="C257" s="34" t="s">
        <v>541</v>
      </c>
      <c r="D257" s="58" t="s">
        <v>531</v>
      </c>
      <c r="E257" s="27">
        <f t="shared" si="13"/>
        <v>21.14</v>
      </c>
      <c r="F257" s="50"/>
      <c r="G257" s="50">
        <v>21.14</v>
      </c>
      <c r="H257" s="28">
        <f t="shared" si="10"/>
        <v>1691.2</v>
      </c>
      <c r="I257" s="28">
        <f t="shared" si="11"/>
        <v>0</v>
      </c>
      <c r="J257" s="28">
        <f t="shared" si="12"/>
        <v>1691.2</v>
      </c>
      <c r="K257" s="48" t="s">
        <v>542</v>
      </c>
    </row>
    <row r="258" ht="25" hidden="1" customHeight="1" spans="1:11">
      <c r="A258" s="25">
        <v>251</v>
      </c>
      <c r="B258" s="25" t="s">
        <v>449</v>
      </c>
      <c r="C258" s="34" t="s">
        <v>543</v>
      </c>
      <c r="D258" s="58" t="s">
        <v>531</v>
      </c>
      <c r="E258" s="27">
        <f t="shared" si="13"/>
        <v>22.08</v>
      </c>
      <c r="F258" s="50"/>
      <c r="G258" s="50">
        <v>22.08</v>
      </c>
      <c r="H258" s="28">
        <f t="shared" si="10"/>
        <v>1766.4</v>
      </c>
      <c r="I258" s="28">
        <f t="shared" si="11"/>
        <v>0</v>
      </c>
      <c r="J258" s="28">
        <f t="shared" si="12"/>
        <v>1766.4</v>
      </c>
      <c r="K258" s="48" t="s">
        <v>544</v>
      </c>
    </row>
    <row r="259" ht="25" hidden="1" customHeight="1" spans="1:11">
      <c r="A259" s="25">
        <v>252</v>
      </c>
      <c r="B259" s="25" t="s">
        <v>449</v>
      </c>
      <c r="C259" s="34" t="s">
        <v>545</v>
      </c>
      <c r="D259" s="58" t="s">
        <v>531</v>
      </c>
      <c r="E259" s="27">
        <f t="shared" si="13"/>
        <v>66.45</v>
      </c>
      <c r="F259" s="50"/>
      <c r="G259" s="50">
        <v>66.45</v>
      </c>
      <c r="H259" s="28">
        <f t="shared" si="10"/>
        <v>5316</v>
      </c>
      <c r="I259" s="28">
        <f t="shared" si="11"/>
        <v>0</v>
      </c>
      <c r="J259" s="28">
        <f t="shared" si="12"/>
        <v>5316</v>
      </c>
      <c r="K259" s="48" t="s">
        <v>546</v>
      </c>
    </row>
    <row r="260" ht="25" hidden="1" customHeight="1" spans="1:11">
      <c r="A260" s="25">
        <v>253</v>
      </c>
      <c r="B260" s="25" t="s">
        <v>449</v>
      </c>
      <c r="C260" s="34" t="s">
        <v>547</v>
      </c>
      <c r="D260" s="58" t="s">
        <v>520</v>
      </c>
      <c r="E260" s="27">
        <f t="shared" si="13"/>
        <v>68.07</v>
      </c>
      <c r="F260" s="50"/>
      <c r="G260" s="50">
        <v>68.07</v>
      </c>
      <c r="H260" s="28">
        <f t="shared" si="10"/>
        <v>5445.6</v>
      </c>
      <c r="I260" s="28">
        <f t="shared" si="11"/>
        <v>0</v>
      </c>
      <c r="J260" s="28">
        <f t="shared" si="12"/>
        <v>5445.6</v>
      </c>
      <c r="K260" s="48" t="s">
        <v>548</v>
      </c>
    </row>
    <row r="261" ht="25" hidden="1" customHeight="1" spans="1:11">
      <c r="A261" s="25">
        <v>254</v>
      </c>
      <c r="B261" s="25" t="s">
        <v>449</v>
      </c>
      <c r="C261" s="34" t="s">
        <v>549</v>
      </c>
      <c r="D261" s="58" t="s">
        <v>520</v>
      </c>
      <c r="E261" s="27">
        <f t="shared" si="13"/>
        <v>34.96</v>
      </c>
      <c r="F261" s="50"/>
      <c r="G261" s="50">
        <v>34.96</v>
      </c>
      <c r="H261" s="28">
        <f t="shared" si="10"/>
        <v>2796.8</v>
      </c>
      <c r="I261" s="28">
        <f t="shared" si="11"/>
        <v>0</v>
      </c>
      <c r="J261" s="28">
        <f t="shared" si="12"/>
        <v>2796.8</v>
      </c>
      <c r="K261" s="48" t="s">
        <v>550</v>
      </c>
    </row>
    <row r="262" ht="25" hidden="1" customHeight="1" spans="1:11">
      <c r="A262" s="25">
        <v>255</v>
      </c>
      <c r="B262" s="25" t="s">
        <v>449</v>
      </c>
      <c r="C262" s="34" t="s">
        <v>549</v>
      </c>
      <c r="D262" s="58" t="s">
        <v>520</v>
      </c>
      <c r="E262" s="27">
        <f t="shared" si="13"/>
        <v>41.05</v>
      </c>
      <c r="F262" s="50"/>
      <c r="G262" s="50">
        <v>41.05</v>
      </c>
      <c r="H262" s="28">
        <f t="shared" si="10"/>
        <v>3284</v>
      </c>
      <c r="I262" s="28">
        <f t="shared" si="11"/>
        <v>0</v>
      </c>
      <c r="J262" s="28">
        <f t="shared" si="12"/>
        <v>3284</v>
      </c>
      <c r="K262" s="48" t="s">
        <v>551</v>
      </c>
    </row>
    <row r="263" s="3" customFormat="1" ht="25" hidden="1" customHeight="1" spans="1:11">
      <c r="A263" s="25">
        <v>256</v>
      </c>
      <c r="B263" s="29" t="s">
        <v>449</v>
      </c>
      <c r="C263" s="30" t="s">
        <v>552</v>
      </c>
      <c r="D263" s="63" t="s">
        <v>520</v>
      </c>
      <c r="E263" s="54">
        <f t="shared" si="13"/>
        <v>11.91</v>
      </c>
      <c r="F263" s="53"/>
      <c r="G263" s="53">
        <v>11.91</v>
      </c>
      <c r="H263" s="28">
        <f t="shared" si="10"/>
        <v>952.8</v>
      </c>
      <c r="I263" s="28">
        <f t="shared" si="11"/>
        <v>0</v>
      </c>
      <c r="J263" s="28">
        <f t="shared" si="12"/>
        <v>952.8</v>
      </c>
      <c r="K263" s="48" t="s">
        <v>553</v>
      </c>
    </row>
    <row r="264" s="3" customFormat="1" ht="25" hidden="1" customHeight="1" spans="1:11">
      <c r="A264" s="25">
        <v>257</v>
      </c>
      <c r="B264" s="29" t="s">
        <v>449</v>
      </c>
      <c r="C264" s="30" t="s">
        <v>554</v>
      </c>
      <c r="D264" s="63" t="s">
        <v>520</v>
      </c>
      <c r="E264" s="54">
        <f t="shared" si="13"/>
        <v>12.85</v>
      </c>
      <c r="F264" s="53"/>
      <c r="G264" s="53">
        <v>12.85</v>
      </c>
      <c r="H264" s="28">
        <f t="shared" ref="H264:H327" si="14">E264*80</f>
        <v>1028</v>
      </c>
      <c r="I264" s="28">
        <f t="shared" ref="I264:I327" si="15">F264*300</f>
        <v>0</v>
      </c>
      <c r="J264" s="28">
        <f t="shared" ref="J264:J327" si="16">H264+I264</f>
        <v>1028</v>
      </c>
      <c r="K264" s="48" t="s">
        <v>555</v>
      </c>
    </row>
    <row r="265" ht="25" hidden="1" customHeight="1" spans="1:11">
      <c r="A265" s="25">
        <v>258</v>
      </c>
      <c r="B265" s="25" t="s">
        <v>449</v>
      </c>
      <c r="C265" s="34" t="s">
        <v>556</v>
      </c>
      <c r="D265" s="58" t="s">
        <v>531</v>
      </c>
      <c r="E265" s="27">
        <f t="shared" si="13"/>
        <v>62.45</v>
      </c>
      <c r="F265" s="50"/>
      <c r="G265" s="50">
        <v>62.45</v>
      </c>
      <c r="H265" s="28">
        <f t="shared" si="14"/>
        <v>4996</v>
      </c>
      <c r="I265" s="28">
        <f t="shared" si="15"/>
        <v>0</v>
      </c>
      <c r="J265" s="28">
        <f t="shared" si="16"/>
        <v>4996</v>
      </c>
      <c r="K265" s="48" t="s">
        <v>557</v>
      </c>
    </row>
    <row r="266" ht="25" hidden="1" customHeight="1" spans="1:11">
      <c r="A266" s="25">
        <v>259</v>
      </c>
      <c r="B266" s="25" t="s">
        <v>449</v>
      </c>
      <c r="C266" s="34" t="s">
        <v>558</v>
      </c>
      <c r="D266" s="58" t="s">
        <v>531</v>
      </c>
      <c r="E266" s="27">
        <f t="shared" si="13"/>
        <v>68.54</v>
      </c>
      <c r="F266" s="50"/>
      <c r="G266" s="50">
        <v>68.54</v>
      </c>
      <c r="H266" s="28">
        <f t="shared" si="14"/>
        <v>5483.2</v>
      </c>
      <c r="I266" s="28">
        <f t="shared" si="15"/>
        <v>0</v>
      </c>
      <c r="J266" s="28">
        <f t="shared" si="16"/>
        <v>5483.2</v>
      </c>
      <c r="K266" s="48" t="s">
        <v>559</v>
      </c>
    </row>
    <row r="267" ht="25" hidden="1" customHeight="1" spans="1:11">
      <c r="A267" s="25">
        <v>260</v>
      </c>
      <c r="B267" s="25" t="s">
        <v>560</v>
      </c>
      <c r="C267" s="46" t="s">
        <v>561</v>
      </c>
      <c r="D267" s="49" t="s">
        <v>562</v>
      </c>
      <c r="E267" s="50">
        <v>101.5</v>
      </c>
      <c r="F267" s="50"/>
      <c r="G267" s="50">
        <v>101.5</v>
      </c>
      <c r="H267" s="28">
        <f t="shared" si="14"/>
        <v>8120</v>
      </c>
      <c r="I267" s="28">
        <f t="shared" si="15"/>
        <v>0</v>
      </c>
      <c r="J267" s="28">
        <f t="shared" si="16"/>
        <v>8120</v>
      </c>
      <c r="K267" s="48" t="s">
        <v>563</v>
      </c>
    </row>
    <row r="268" ht="25" hidden="1" customHeight="1" spans="1:11">
      <c r="A268" s="25">
        <v>261</v>
      </c>
      <c r="B268" s="25" t="s">
        <v>560</v>
      </c>
      <c r="C268" s="46" t="s">
        <v>564</v>
      </c>
      <c r="D268" s="49" t="s">
        <v>562</v>
      </c>
      <c r="E268" s="50">
        <v>178.3</v>
      </c>
      <c r="F268" s="50"/>
      <c r="G268" s="50">
        <v>178.3</v>
      </c>
      <c r="H268" s="28">
        <f t="shared" si="14"/>
        <v>14264</v>
      </c>
      <c r="I268" s="28">
        <f t="shared" si="15"/>
        <v>0</v>
      </c>
      <c r="J268" s="28">
        <f t="shared" si="16"/>
        <v>14264</v>
      </c>
      <c r="K268" s="48" t="s">
        <v>565</v>
      </c>
    </row>
    <row r="269" ht="25" hidden="1" customHeight="1" spans="1:11">
      <c r="A269" s="25">
        <v>262</v>
      </c>
      <c r="B269" s="25" t="s">
        <v>560</v>
      </c>
      <c r="C269" s="46" t="s">
        <v>566</v>
      </c>
      <c r="D269" s="49" t="s">
        <v>567</v>
      </c>
      <c r="E269" s="50">
        <v>111.2</v>
      </c>
      <c r="F269" s="50"/>
      <c r="G269" s="50">
        <v>111.2</v>
      </c>
      <c r="H269" s="28">
        <f t="shared" si="14"/>
        <v>8896</v>
      </c>
      <c r="I269" s="28">
        <f t="shared" si="15"/>
        <v>0</v>
      </c>
      <c r="J269" s="28">
        <f t="shared" si="16"/>
        <v>8896</v>
      </c>
      <c r="K269" s="48" t="s">
        <v>568</v>
      </c>
    </row>
    <row r="270" ht="25" hidden="1" customHeight="1" spans="1:11">
      <c r="A270" s="25">
        <v>263</v>
      </c>
      <c r="B270" s="25" t="s">
        <v>560</v>
      </c>
      <c r="C270" s="46" t="s">
        <v>569</v>
      </c>
      <c r="D270" s="49" t="s">
        <v>570</v>
      </c>
      <c r="E270" s="50">
        <v>88.3</v>
      </c>
      <c r="F270" s="50"/>
      <c r="G270" s="50">
        <v>88.3</v>
      </c>
      <c r="H270" s="28">
        <f t="shared" si="14"/>
        <v>7064</v>
      </c>
      <c r="I270" s="28">
        <f t="shared" si="15"/>
        <v>0</v>
      </c>
      <c r="J270" s="28">
        <f t="shared" si="16"/>
        <v>7064</v>
      </c>
      <c r="K270" s="48" t="s">
        <v>571</v>
      </c>
    </row>
    <row r="271" ht="25" hidden="1" customHeight="1" spans="1:11">
      <c r="A271" s="25">
        <v>264</v>
      </c>
      <c r="B271" s="25" t="s">
        <v>560</v>
      </c>
      <c r="C271" s="46" t="s">
        <v>572</v>
      </c>
      <c r="D271" s="49" t="s">
        <v>570</v>
      </c>
      <c r="E271" s="50">
        <v>49.5</v>
      </c>
      <c r="F271" s="50"/>
      <c r="G271" s="50">
        <v>49.5</v>
      </c>
      <c r="H271" s="28">
        <f t="shared" si="14"/>
        <v>3960</v>
      </c>
      <c r="I271" s="28">
        <f t="shared" si="15"/>
        <v>0</v>
      </c>
      <c r="J271" s="28">
        <f t="shared" si="16"/>
        <v>3960</v>
      </c>
      <c r="K271" s="48" t="s">
        <v>573</v>
      </c>
    </row>
    <row r="272" ht="25" hidden="1" customHeight="1" spans="1:11">
      <c r="A272" s="25">
        <v>265</v>
      </c>
      <c r="B272" s="25" t="s">
        <v>560</v>
      </c>
      <c r="C272" s="46" t="s">
        <v>574</v>
      </c>
      <c r="D272" s="49" t="s">
        <v>570</v>
      </c>
      <c r="E272" s="50">
        <v>216.5</v>
      </c>
      <c r="F272" s="50"/>
      <c r="G272" s="50">
        <v>216.5</v>
      </c>
      <c r="H272" s="28">
        <f t="shared" si="14"/>
        <v>17320</v>
      </c>
      <c r="I272" s="28">
        <f t="shared" si="15"/>
        <v>0</v>
      </c>
      <c r="J272" s="28">
        <f t="shared" si="16"/>
        <v>17320</v>
      </c>
      <c r="K272" s="48" t="s">
        <v>575</v>
      </c>
    </row>
    <row r="273" ht="25" hidden="1" customHeight="1" spans="1:11">
      <c r="A273" s="25">
        <v>266</v>
      </c>
      <c r="B273" s="25" t="s">
        <v>560</v>
      </c>
      <c r="C273" s="46" t="s">
        <v>576</v>
      </c>
      <c r="D273" s="49" t="s">
        <v>577</v>
      </c>
      <c r="E273" s="50">
        <v>45.5</v>
      </c>
      <c r="F273" s="50"/>
      <c r="G273" s="50">
        <v>45.5</v>
      </c>
      <c r="H273" s="28">
        <f t="shared" si="14"/>
        <v>3640</v>
      </c>
      <c r="I273" s="28">
        <f t="shared" si="15"/>
        <v>0</v>
      </c>
      <c r="J273" s="28">
        <f t="shared" si="16"/>
        <v>3640</v>
      </c>
      <c r="K273" s="48" t="s">
        <v>578</v>
      </c>
    </row>
    <row r="274" ht="25" hidden="1" customHeight="1" spans="1:11">
      <c r="A274" s="25">
        <v>267</v>
      </c>
      <c r="B274" s="25" t="s">
        <v>560</v>
      </c>
      <c r="C274" s="46" t="s">
        <v>579</v>
      </c>
      <c r="D274" s="49" t="s">
        <v>577</v>
      </c>
      <c r="E274" s="50">
        <v>112.5</v>
      </c>
      <c r="F274" s="50"/>
      <c r="G274" s="50">
        <v>112.5</v>
      </c>
      <c r="H274" s="28">
        <f t="shared" si="14"/>
        <v>9000</v>
      </c>
      <c r="I274" s="28">
        <f t="shared" si="15"/>
        <v>0</v>
      </c>
      <c r="J274" s="28">
        <f t="shared" si="16"/>
        <v>9000</v>
      </c>
      <c r="K274" s="48" t="s">
        <v>580</v>
      </c>
    </row>
    <row r="275" ht="25" hidden="1" customHeight="1" spans="1:11">
      <c r="A275" s="25">
        <v>268</v>
      </c>
      <c r="B275" s="25" t="s">
        <v>560</v>
      </c>
      <c r="C275" s="46" t="s">
        <v>581</v>
      </c>
      <c r="D275" s="49" t="s">
        <v>582</v>
      </c>
      <c r="E275" s="50">
        <v>443.2</v>
      </c>
      <c r="F275" s="50"/>
      <c r="G275" s="50">
        <v>443.2</v>
      </c>
      <c r="H275" s="28">
        <f t="shared" si="14"/>
        <v>35456</v>
      </c>
      <c r="I275" s="28">
        <f t="shared" si="15"/>
        <v>0</v>
      </c>
      <c r="J275" s="28">
        <f t="shared" si="16"/>
        <v>35456</v>
      </c>
      <c r="K275" s="48" t="s">
        <v>583</v>
      </c>
    </row>
    <row r="276" ht="25" hidden="1" customHeight="1" spans="1:11">
      <c r="A276" s="25">
        <v>269</v>
      </c>
      <c r="B276" s="25" t="s">
        <v>560</v>
      </c>
      <c r="C276" s="46" t="s">
        <v>584</v>
      </c>
      <c r="D276" s="49" t="s">
        <v>582</v>
      </c>
      <c r="E276" s="50">
        <v>60.5</v>
      </c>
      <c r="F276" s="50"/>
      <c r="G276" s="50">
        <v>60.5</v>
      </c>
      <c r="H276" s="28">
        <f t="shared" si="14"/>
        <v>4840</v>
      </c>
      <c r="I276" s="28">
        <f t="shared" si="15"/>
        <v>0</v>
      </c>
      <c r="J276" s="28">
        <f t="shared" si="16"/>
        <v>4840</v>
      </c>
      <c r="K276" s="48" t="s">
        <v>585</v>
      </c>
    </row>
    <row r="277" ht="25" hidden="1" customHeight="1" spans="1:11">
      <c r="A277" s="25">
        <v>270</v>
      </c>
      <c r="B277" s="25" t="s">
        <v>560</v>
      </c>
      <c r="C277" s="46" t="s">
        <v>586</v>
      </c>
      <c r="D277" s="49" t="s">
        <v>587</v>
      </c>
      <c r="E277" s="50">
        <v>436.5</v>
      </c>
      <c r="F277" s="50"/>
      <c r="G277" s="50">
        <v>436.5</v>
      </c>
      <c r="H277" s="28">
        <f t="shared" si="14"/>
        <v>34920</v>
      </c>
      <c r="I277" s="28">
        <f t="shared" si="15"/>
        <v>0</v>
      </c>
      <c r="J277" s="28">
        <f t="shared" si="16"/>
        <v>34920</v>
      </c>
      <c r="K277" s="48" t="s">
        <v>588</v>
      </c>
    </row>
    <row r="278" ht="25" hidden="1" customHeight="1" spans="1:11">
      <c r="A278" s="25">
        <v>271</v>
      </c>
      <c r="B278" s="25" t="s">
        <v>560</v>
      </c>
      <c r="C278" s="46" t="s">
        <v>589</v>
      </c>
      <c r="D278" s="49" t="s">
        <v>590</v>
      </c>
      <c r="E278" s="50">
        <v>268.3</v>
      </c>
      <c r="F278" s="50"/>
      <c r="G278" s="50">
        <v>268.3</v>
      </c>
      <c r="H278" s="28">
        <f t="shared" si="14"/>
        <v>21464</v>
      </c>
      <c r="I278" s="28">
        <f t="shared" si="15"/>
        <v>0</v>
      </c>
      <c r="J278" s="28">
        <f t="shared" si="16"/>
        <v>21464</v>
      </c>
      <c r="K278" s="48" t="s">
        <v>591</v>
      </c>
    </row>
    <row r="279" ht="25" hidden="1" customHeight="1" spans="1:11">
      <c r="A279" s="25">
        <v>272</v>
      </c>
      <c r="B279" s="25" t="s">
        <v>560</v>
      </c>
      <c r="C279" s="46" t="s">
        <v>592</v>
      </c>
      <c r="D279" s="49" t="s">
        <v>590</v>
      </c>
      <c r="E279" s="50">
        <v>156.5</v>
      </c>
      <c r="F279" s="50"/>
      <c r="G279" s="50">
        <v>156.5</v>
      </c>
      <c r="H279" s="28">
        <f t="shared" si="14"/>
        <v>12520</v>
      </c>
      <c r="I279" s="28">
        <f t="shared" si="15"/>
        <v>0</v>
      </c>
      <c r="J279" s="28">
        <f t="shared" si="16"/>
        <v>12520</v>
      </c>
      <c r="K279" s="48" t="s">
        <v>593</v>
      </c>
    </row>
    <row r="280" ht="25" hidden="1" customHeight="1" spans="1:11">
      <c r="A280" s="25">
        <v>273</v>
      </c>
      <c r="B280" s="25" t="s">
        <v>560</v>
      </c>
      <c r="C280" s="46" t="s">
        <v>594</v>
      </c>
      <c r="D280" s="49" t="s">
        <v>590</v>
      </c>
      <c r="E280" s="50">
        <v>175.2</v>
      </c>
      <c r="F280" s="50"/>
      <c r="G280" s="50">
        <v>175.2</v>
      </c>
      <c r="H280" s="28">
        <f t="shared" si="14"/>
        <v>14016</v>
      </c>
      <c r="I280" s="28">
        <f t="shared" si="15"/>
        <v>0</v>
      </c>
      <c r="J280" s="28">
        <f t="shared" si="16"/>
        <v>14016</v>
      </c>
      <c r="K280" s="48" t="s">
        <v>595</v>
      </c>
    </row>
    <row r="281" ht="25" hidden="1" customHeight="1" spans="1:11">
      <c r="A281" s="25">
        <v>274</v>
      </c>
      <c r="B281" s="25" t="s">
        <v>560</v>
      </c>
      <c r="C281" s="46" t="s">
        <v>596</v>
      </c>
      <c r="D281" s="49" t="s">
        <v>597</v>
      </c>
      <c r="E281" s="50">
        <v>312.5</v>
      </c>
      <c r="F281" s="50"/>
      <c r="G281" s="50">
        <v>312.5</v>
      </c>
      <c r="H281" s="28">
        <f t="shared" si="14"/>
        <v>25000</v>
      </c>
      <c r="I281" s="28">
        <f t="shared" si="15"/>
        <v>0</v>
      </c>
      <c r="J281" s="28">
        <f t="shared" si="16"/>
        <v>25000</v>
      </c>
      <c r="K281" s="48" t="s">
        <v>598</v>
      </c>
    </row>
    <row r="282" ht="25" hidden="1" customHeight="1" spans="1:11">
      <c r="A282" s="25">
        <v>275</v>
      </c>
      <c r="B282" s="25" t="s">
        <v>560</v>
      </c>
      <c r="C282" s="46" t="s">
        <v>599</v>
      </c>
      <c r="D282" s="49" t="s">
        <v>597</v>
      </c>
      <c r="E282" s="50">
        <v>121.3</v>
      </c>
      <c r="F282" s="50"/>
      <c r="G282" s="50">
        <v>121.3</v>
      </c>
      <c r="H282" s="28">
        <f t="shared" si="14"/>
        <v>9704</v>
      </c>
      <c r="I282" s="28">
        <f t="shared" si="15"/>
        <v>0</v>
      </c>
      <c r="J282" s="28">
        <f t="shared" si="16"/>
        <v>9704</v>
      </c>
      <c r="K282" s="48" t="s">
        <v>600</v>
      </c>
    </row>
    <row r="283" ht="25" hidden="1" customHeight="1" spans="1:11">
      <c r="A283" s="25">
        <v>276</v>
      </c>
      <c r="B283" s="25" t="s">
        <v>560</v>
      </c>
      <c r="C283" s="46" t="s">
        <v>601</v>
      </c>
      <c r="D283" s="49" t="s">
        <v>602</v>
      </c>
      <c r="E283" s="50">
        <v>158.5</v>
      </c>
      <c r="F283" s="50"/>
      <c r="G283" s="50">
        <v>158.5</v>
      </c>
      <c r="H283" s="28">
        <f t="shared" si="14"/>
        <v>12680</v>
      </c>
      <c r="I283" s="28">
        <f t="shared" si="15"/>
        <v>0</v>
      </c>
      <c r="J283" s="28">
        <f t="shared" si="16"/>
        <v>12680</v>
      </c>
      <c r="K283" s="48" t="s">
        <v>603</v>
      </c>
    </row>
    <row r="284" ht="25" hidden="1" customHeight="1" spans="1:11">
      <c r="A284" s="25">
        <v>277</v>
      </c>
      <c r="B284" s="25" t="s">
        <v>560</v>
      </c>
      <c r="C284" s="46" t="s">
        <v>604</v>
      </c>
      <c r="D284" s="49" t="s">
        <v>602</v>
      </c>
      <c r="E284" s="50">
        <v>45.4</v>
      </c>
      <c r="F284" s="50"/>
      <c r="G284" s="50">
        <v>45.4</v>
      </c>
      <c r="H284" s="28">
        <f t="shared" si="14"/>
        <v>3632</v>
      </c>
      <c r="I284" s="28">
        <f t="shared" si="15"/>
        <v>0</v>
      </c>
      <c r="J284" s="28">
        <f t="shared" si="16"/>
        <v>3632</v>
      </c>
      <c r="K284" s="48" t="s">
        <v>605</v>
      </c>
    </row>
    <row r="285" ht="25" hidden="1" customHeight="1" spans="1:11">
      <c r="A285" s="25">
        <v>278</v>
      </c>
      <c r="B285" s="25" t="s">
        <v>560</v>
      </c>
      <c r="C285" s="46" t="s">
        <v>606</v>
      </c>
      <c r="D285" s="49" t="s">
        <v>607</v>
      </c>
      <c r="E285" s="50">
        <v>195.3</v>
      </c>
      <c r="F285" s="50"/>
      <c r="G285" s="50">
        <v>195.3</v>
      </c>
      <c r="H285" s="28">
        <f t="shared" si="14"/>
        <v>15624</v>
      </c>
      <c r="I285" s="28">
        <f t="shared" si="15"/>
        <v>0</v>
      </c>
      <c r="J285" s="28">
        <f t="shared" si="16"/>
        <v>15624</v>
      </c>
      <c r="K285" s="48" t="s">
        <v>103</v>
      </c>
    </row>
    <row r="286" ht="25" hidden="1" customHeight="1" spans="1:11">
      <c r="A286" s="25">
        <v>279</v>
      </c>
      <c r="B286" s="25" t="s">
        <v>560</v>
      </c>
      <c r="C286" s="46" t="s">
        <v>608</v>
      </c>
      <c r="D286" s="49" t="s">
        <v>609</v>
      </c>
      <c r="E286" s="50">
        <v>106.5</v>
      </c>
      <c r="F286" s="50"/>
      <c r="G286" s="50">
        <v>106.5</v>
      </c>
      <c r="H286" s="28">
        <f t="shared" si="14"/>
        <v>8520</v>
      </c>
      <c r="I286" s="28">
        <f t="shared" si="15"/>
        <v>0</v>
      </c>
      <c r="J286" s="28">
        <f t="shared" si="16"/>
        <v>8520</v>
      </c>
      <c r="K286" s="48" t="s">
        <v>125</v>
      </c>
    </row>
    <row r="287" ht="25" hidden="1" customHeight="1" spans="1:11">
      <c r="A287" s="25">
        <v>280</v>
      </c>
      <c r="B287" s="25" t="s">
        <v>560</v>
      </c>
      <c r="C287" s="46" t="s">
        <v>610</v>
      </c>
      <c r="D287" s="49" t="s">
        <v>609</v>
      </c>
      <c r="E287" s="50">
        <v>85.3</v>
      </c>
      <c r="F287" s="50"/>
      <c r="G287" s="50">
        <v>85.3</v>
      </c>
      <c r="H287" s="28">
        <f t="shared" si="14"/>
        <v>6824</v>
      </c>
      <c r="I287" s="28">
        <f t="shared" si="15"/>
        <v>0</v>
      </c>
      <c r="J287" s="28">
        <f t="shared" si="16"/>
        <v>6824</v>
      </c>
      <c r="K287" s="48" t="s">
        <v>611</v>
      </c>
    </row>
    <row r="288" ht="25" hidden="1" customHeight="1" spans="1:11">
      <c r="A288" s="25">
        <v>281</v>
      </c>
      <c r="B288" s="25" t="s">
        <v>560</v>
      </c>
      <c r="C288" s="46" t="s">
        <v>612</v>
      </c>
      <c r="D288" s="49" t="s">
        <v>613</v>
      </c>
      <c r="E288" s="50">
        <v>126.5</v>
      </c>
      <c r="F288" s="50"/>
      <c r="G288" s="50">
        <v>126.5</v>
      </c>
      <c r="H288" s="28">
        <f t="shared" si="14"/>
        <v>10120</v>
      </c>
      <c r="I288" s="28">
        <f t="shared" si="15"/>
        <v>0</v>
      </c>
      <c r="J288" s="28">
        <f t="shared" si="16"/>
        <v>10120</v>
      </c>
      <c r="K288" s="48" t="s">
        <v>614</v>
      </c>
    </row>
    <row r="289" ht="25" hidden="1" customHeight="1" spans="1:11">
      <c r="A289" s="25">
        <v>282</v>
      </c>
      <c r="B289" s="25" t="s">
        <v>560</v>
      </c>
      <c r="C289" s="46" t="s">
        <v>615</v>
      </c>
      <c r="D289" s="49" t="s">
        <v>613</v>
      </c>
      <c r="E289" s="50">
        <v>80.6</v>
      </c>
      <c r="F289" s="50"/>
      <c r="G289" s="50">
        <v>80.6</v>
      </c>
      <c r="H289" s="28">
        <f t="shared" si="14"/>
        <v>6448</v>
      </c>
      <c r="I289" s="28">
        <f t="shared" si="15"/>
        <v>0</v>
      </c>
      <c r="J289" s="28">
        <f t="shared" si="16"/>
        <v>6448</v>
      </c>
      <c r="K289" s="48" t="s">
        <v>616</v>
      </c>
    </row>
    <row r="290" ht="25" hidden="1" customHeight="1" spans="1:11">
      <c r="A290" s="25">
        <v>283</v>
      </c>
      <c r="B290" s="25" t="s">
        <v>560</v>
      </c>
      <c r="C290" s="46" t="s">
        <v>617</v>
      </c>
      <c r="D290" s="49" t="s">
        <v>618</v>
      </c>
      <c r="E290" s="50">
        <v>224.7</v>
      </c>
      <c r="F290" s="50"/>
      <c r="G290" s="50">
        <v>224.7</v>
      </c>
      <c r="H290" s="28">
        <f t="shared" si="14"/>
        <v>17976</v>
      </c>
      <c r="I290" s="28">
        <f t="shared" si="15"/>
        <v>0</v>
      </c>
      <c r="J290" s="28">
        <f t="shared" si="16"/>
        <v>17976</v>
      </c>
      <c r="K290" s="48" t="s">
        <v>619</v>
      </c>
    </row>
    <row r="291" ht="25" hidden="1" customHeight="1" spans="1:11">
      <c r="A291" s="25">
        <v>284</v>
      </c>
      <c r="B291" s="25" t="s">
        <v>560</v>
      </c>
      <c r="C291" s="46" t="s">
        <v>620</v>
      </c>
      <c r="D291" s="49" t="s">
        <v>621</v>
      </c>
      <c r="E291" s="50">
        <v>61.5</v>
      </c>
      <c r="F291" s="50"/>
      <c r="G291" s="50">
        <v>61.5</v>
      </c>
      <c r="H291" s="28">
        <f t="shared" si="14"/>
        <v>4920</v>
      </c>
      <c r="I291" s="28">
        <f t="shared" si="15"/>
        <v>0</v>
      </c>
      <c r="J291" s="28">
        <f t="shared" si="16"/>
        <v>4920</v>
      </c>
      <c r="K291" s="48" t="s">
        <v>622</v>
      </c>
    </row>
    <row r="292" ht="25" hidden="1" customHeight="1" spans="1:11">
      <c r="A292" s="25">
        <v>285</v>
      </c>
      <c r="B292" s="25" t="s">
        <v>560</v>
      </c>
      <c r="C292" s="46" t="s">
        <v>623</v>
      </c>
      <c r="D292" s="49" t="s">
        <v>621</v>
      </c>
      <c r="E292" s="50">
        <v>101.5</v>
      </c>
      <c r="F292" s="50"/>
      <c r="G292" s="50">
        <v>101.5</v>
      </c>
      <c r="H292" s="28">
        <f t="shared" si="14"/>
        <v>8120</v>
      </c>
      <c r="I292" s="28">
        <f t="shared" si="15"/>
        <v>0</v>
      </c>
      <c r="J292" s="28">
        <f t="shared" si="16"/>
        <v>8120</v>
      </c>
      <c r="K292" s="48" t="s">
        <v>563</v>
      </c>
    </row>
    <row r="293" ht="25" hidden="1" customHeight="1" spans="1:11">
      <c r="A293" s="25">
        <v>286</v>
      </c>
      <c r="B293" s="25" t="s">
        <v>560</v>
      </c>
      <c r="C293" s="46" t="s">
        <v>624</v>
      </c>
      <c r="D293" s="49" t="s">
        <v>625</v>
      </c>
      <c r="E293" s="50">
        <v>177.5</v>
      </c>
      <c r="F293" s="50"/>
      <c r="G293" s="50">
        <v>177.5</v>
      </c>
      <c r="H293" s="28">
        <f t="shared" si="14"/>
        <v>14200</v>
      </c>
      <c r="I293" s="28">
        <f t="shared" si="15"/>
        <v>0</v>
      </c>
      <c r="J293" s="28">
        <f t="shared" si="16"/>
        <v>14200</v>
      </c>
      <c r="K293" s="48" t="s">
        <v>626</v>
      </c>
    </row>
    <row r="294" ht="25" hidden="1" customHeight="1" spans="1:11">
      <c r="A294" s="25">
        <v>287</v>
      </c>
      <c r="B294" s="25" t="s">
        <v>560</v>
      </c>
      <c r="C294" s="46" t="s">
        <v>627</v>
      </c>
      <c r="D294" s="49" t="s">
        <v>628</v>
      </c>
      <c r="E294" s="50">
        <v>88.3</v>
      </c>
      <c r="F294" s="50"/>
      <c r="G294" s="50">
        <v>88.3</v>
      </c>
      <c r="H294" s="28">
        <f t="shared" si="14"/>
        <v>7064</v>
      </c>
      <c r="I294" s="28">
        <f t="shared" si="15"/>
        <v>0</v>
      </c>
      <c r="J294" s="28">
        <f t="shared" si="16"/>
        <v>7064</v>
      </c>
      <c r="K294" s="48" t="s">
        <v>571</v>
      </c>
    </row>
    <row r="295" ht="25" hidden="1" customHeight="1" spans="1:11">
      <c r="A295" s="25">
        <v>288</v>
      </c>
      <c r="B295" s="25" t="s">
        <v>560</v>
      </c>
      <c r="C295" s="46" t="s">
        <v>629</v>
      </c>
      <c r="D295" s="49" t="s">
        <v>630</v>
      </c>
      <c r="E295" s="50">
        <v>155.2</v>
      </c>
      <c r="F295" s="50"/>
      <c r="G295" s="50">
        <v>155.2</v>
      </c>
      <c r="H295" s="28">
        <f t="shared" si="14"/>
        <v>12416</v>
      </c>
      <c r="I295" s="28">
        <f t="shared" si="15"/>
        <v>0</v>
      </c>
      <c r="J295" s="28">
        <f t="shared" si="16"/>
        <v>12416</v>
      </c>
      <c r="K295" s="48" t="s">
        <v>631</v>
      </c>
    </row>
    <row r="296" ht="25" hidden="1" customHeight="1" spans="1:11">
      <c r="A296" s="25">
        <v>289</v>
      </c>
      <c r="B296" s="25" t="s">
        <v>560</v>
      </c>
      <c r="C296" s="46" t="s">
        <v>632</v>
      </c>
      <c r="D296" s="49" t="s">
        <v>633</v>
      </c>
      <c r="E296" s="50">
        <v>155.5</v>
      </c>
      <c r="F296" s="50">
        <v>124.7</v>
      </c>
      <c r="G296" s="50">
        <v>30.8</v>
      </c>
      <c r="H296" s="28">
        <f t="shared" si="14"/>
        <v>12440</v>
      </c>
      <c r="I296" s="28">
        <f t="shared" si="15"/>
        <v>37410</v>
      </c>
      <c r="J296" s="28">
        <f t="shared" si="16"/>
        <v>49850</v>
      </c>
      <c r="K296" s="48" t="s">
        <v>634</v>
      </c>
    </row>
    <row r="297" ht="25" hidden="1" customHeight="1" spans="1:11">
      <c r="A297" s="25">
        <v>290</v>
      </c>
      <c r="B297" s="25" t="s">
        <v>635</v>
      </c>
      <c r="C297" s="46" t="s">
        <v>636</v>
      </c>
      <c r="D297" s="49" t="s">
        <v>637</v>
      </c>
      <c r="E297" s="50">
        <v>65.6</v>
      </c>
      <c r="F297" s="50"/>
      <c r="G297" s="50">
        <v>65.6</v>
      </c>
      <c r="H297" s="28">
        <f t="shared" si="14"/>
        <v>5248</v>
      </c>
      <c r="I297" s="28">
        <f t="shared" si="15"/>
        <v>0</v>
      </c>
      <c r="J297" s="28">
        <f t="shared" si="16"/>
        <v>5248</v>
      </c>
      <c r="K297" s="48" t="s">
        <v>638</v>
      </c>
    </row>
    <row r="298" ht="25" hidden="1" customHeight="1" spans="1:11">
      <c r="A298" s="25">
        <v>291</v>
      </c>
      <c r="B298" s="25" t="s">
        <v>635</v>
      </c>
      <c r="C298" s="46" t="s">
        <v>639</v>
      </c>
      <c r="D298" s="49" t="s">
        <v>637</v>
      </c>
      <c r="E298" s="50">
        <v>24.5</v>
      </c>
      <c r="F298" s="50"/>
      <c r="G298" s="50">
        <v>24.5</v>
      </c>
      <c r="H298" s="28">
        <f t="shared" si="14"/>
        <v>1960</v>
      </c>
      <c r="I298" s="28">
        <f t="shared" si="15"/>
        <v>0</v>
      </c>
      <c r="J298" s="28">
        <f t="shared" si="16"/>
        <v>1960</v>
      </c>
      <c r="K298" s="48" t="s">
        <v>640</v>
      </c>
    </row>
    <row r="299" ht="25" hidden="1" customHeight="1" spans="1:11">
      <c r="A299" s="25">
        <v>292</v>
      </c>
      <c r="B299" s="25" t="s">
        <v>635</v>
      </c>
      <c r="C299" s="46" t="s">
        <v>641</v>
      </c>
      <c r="D299" s="49" t="s">
        <v>637</v>
      </c>
      <c r="E299" s="50">
        <v>66.2</v>
      </c>
      <c r="F299" s="50"/>
      <c r="G299" s="50">
        <v>66.2</v>
      </c>
      <c r="H299" s="28">
        <f t="shared" si="14"/>
        <v>5296</v>
      </c>
      <c r="I299" s="28">
        <f t="shared" si="15"/>
        <v>0</v>
      </c>
      <c r="J299" s="28">
        <f t="shared" si="16"/>
        <v>5296</v>
      </c>
      <c r="K299" s="48" t="s">
        <v>642</v>
      </c>
    </row>
    <row r="300" ht="25" hidden="1" customHeight="1" spans="1:11">
      <c r="A300" s="25">
        <v>293</v>
      </c>
      <c r="B300" s="25" t="s">
        <v>635</v>
      </c>
      <c r="C300" s="46" t="s">
        <v>643</v>
      </c>
      <c r="D300" s="49" t="s">
        <v>637</v>
      </c>
      <c r="E300" s="50">
        <v>80.1</v>
      </c>
      <c r="F300" s="50"/>
      <c r="G300" s="50">
        <v>80.1</v>
      </c>
      <c r="H300" s="28">
        <f t="shared" si="14"/>
        <v>6408</v>
      </c>
      <c r="I300" s="28">
        <f t="shared" si="15"/>
        <v>0</v>
      </c>
      <c r="J300" s="28">
        <f t="shared" si="16"/>
        <v>6408</v>
      </c>
      <c r="K300" s="48" t="s">
        <v>644</v>
      </c>
    </row>
    <row r="301" ht="25" hidden="1" customHeight="1" spans="1:11">
      <c r="A301" s="25">
        <v>294</v>
      </c>
      <c r="B301" s="25" t="s">
        <v>635</v>
      </c>
      <c r="C301" s="46" t="s">
        <v>645</v>
      </c>
      <c r="D301" s="49" t="s">
        <v>637</v>
      </c>
      <c r="E301" s="50">
        <v>123.2</v>
      </c>
      <c r="F301" s="50"/>
      <c r="G301" s="50">
        <v>123.2</v>
      </c>
      <c r="H301" s="28">
        <f t="shared" si="14"/>
        <v>9856</v>
      </c>
      <c r="I301" s="28">
        <f t="shared" si="15"/>
        <v>0</v>
      </c>
      <c r="J301" s="28">
        <f t="shared" si="16"/>
        <v>9856</v>
      </c>
      <c r="K301" s="48" t="s">
        <v>646</v>
      </c>
    </row>
    <row r="302" ht="25" hidden="1" customHeight="1" spans="1:11">
      <c r="A302" s="25">
        <v>295</v>
      </c>
      <c r="B302" s="25" t="s">
        <v>635</v>
      </c>
      <c r="C302" s="46" t="s">
        <v>641</v>
      </c>
      <c r="D302" s="49" t="s">
        <v>637</v>
      </c>
      <c r="E302" s="50">
        <v>32.9</v>
      </c>
      <c r="F302" s="50"/>
      <c r="G302" s="50">
        <v>32.9</v>
      </c>
      <c r="H302" s="28">
        <f t="shared" si="14"/>
        <v>2632</v>
      </c>
      <c r="I302" s="28">
        <f t="shared" si="15"/>
        <v>0</v>
      </c>
      <c r="J302" s="28">
        <f t="shared" si="16"/>
        <v>2632</v>
      </c>
      <c r="K302" s="48" t="s">
        <v>647</v>
      </c>
    </row>
    <row r="303" ht="25" hidden="1" customHeight="1" spans="1:11">
      <c r="A303" s="25">
        <v>296</v>
      </c>
      <c r="B303" s="25" t="s">
        <v>635</v>
      </c>
      <c r="C303" s="46" t="s">
        <v>648</v>
      </c>
      <c r="D303" s="49" t="s">
        <v>637</v>
      </c>
      <c r="E303" s="50">
        <v>45.4</v>
      </c>
      <c r="F303" s="50"/>
      <c r="G303" s="50">
        <v>45.4</v>
      </c>
      <c r="H303" s="28">
        <f t="shared" si="14"/>
        <v>3632</v>
      </c>
      <c r="I303" s="28">
        <f t="shared" si="15"/>
        <v>0</v>
      </c>
      <c r="J303" s="28">
        <f t="shared" si="16"/>
        <v>3632</v>
      </c>
      <c r="K303" s="48" t="s">
        <v>605</v>
      </c>
    </row>
    <row r="304" ht="25" hidden="1" customHeight="1" spans="1:11">
      <c r="A304" s="25">
        <v>297</v>
      </c>
      <c r="B304" s="25" t="s">
        <v>635</v>
      </c>
      <c r="C304" s="46" t="s">
        <v>649</v>
      </c>
      <c r="D304" s="49" t="s">
        <v>650</v>
      </c>
      <c r="E304" s="50">
        <v>62.3</v>
      </c>
      <c r="F304" s="50">
        <v>62.3</v>
      </c>
      <c r="G304" s="50"/>
      <c r="H304" s="28">
        <f t="shared" si="14"/>
        <v>4984</v>
      </c>
      <c r="I304" s="28">
        <f t="shared" si="15"/>
        <v>18690</v>
      </c>
      <c r="J304" s="28">
        <f t="shared" si="16"/>
        <v>23674</v>
      </c>
      <c r="K304" s="48" t="s">
        <v>651</v>
      </c>
    </row>
    <row r="305" ht="25" hidden="1" customHeight="1" spans="1:11">
      <c r="A305" s="25">
        <v>298</v>
      </c>
      <c r="B305" s="25" t="s">
        <v>635</v>
      </c>
      <c r="C305" s="46" t="s">
        <v>652</v>
      </c>
      <c r="D305" s="49" t="s">
        <v>650</v>
      </c>
      <c r="E305" s="50">
        <v>46.2</v>
      </c>
      <c r="F305" s="50">
        <v>46.2</v>
      </c>
      <c r="G305" s="50"/>
      <c r="H305" s="28">
        <f t="shared" si="14"/>
        <v>3696</v>
      </c>
      <c r="I305" s="28">
        <f t="shared" si="15"/>
        <v>13860</v>
      </c>
      <c r="J305" s="28">
        <f t="shared" si="16"/>
        <v>17556</v>
      </c>
      <c r="K305" s="48" t="s">
        <v>653</v>
      </c>
    </row>
    <row r="306" ht="25" hidden="1" customHeight="1" spans="1:11">
      <c r="A306" s="25">
        <v>299</v>
      </c>
      <c r="B306" s="25" t="s">
        <v>635</v>
      </c>
      <c r="C306" s="46" t="s">
        <v>654</v>
      </c>
      <c r="D306" s="49" t="s">
        <v>650</v>
      </c>
      <c r="E306" s="50">
        <v>70.3</v>
      </c>
      <c r="F306" s="50"/>
      <c r="G306" s="50">
        <v>70.3</v>
      </c>
      <c r="H306" s="28">
        <f t="shared" si="14"/>
        <v>5624</v>
      </c>
      <c r="I306" s="28">
        <f t="shared" si="15"/>
        <v>0</v>
      </c>
      <c r="J306" s="28">
        <f t="shared" si="16"/>
        <v>5624</v>
      </c>
      <c r="K306" s="48" t="s">
        <v>655</v>
      </c>
    </row>
    <row r="307" ht="25" hidden="1" customHeight="1" spans="1:11">
      <c r="A307" s="25">
        <v>300</v>
      </c>
      <c r="B307" s="25" t="s">
        <v>635</v>
      </c>
      <c r="C307" s="46" t="s">
        <v>656</v>
      </c>
      <c r="D307" s="49" t="s">
        <v>650</v>
      </c>
      <c r="E307" s="50">
        <v>38.3</v>
      </c>
      <c r="F307" s="50"/>
      <c r="G307" s="50">
        <v>38.3</v>
      </c>
      <c r="H307" s="28">
        <f t="shared" si="14"/>
        <v>3064</v>
      </c>
      <c r="I307" s="28">
        <f t="shared" si="15"/>
        <v>0</v>
      </c>
      <c r="J307" s="28">
        <f t="shared" si="16"/>
        <v>3064</v>
      </c>
      <c r="K307" s="48" t="s">
        <v>657</v>
      </c>
    </row>
    <row r="308" ht="25" hidden="1" customHeight="1" spans="1:11">
      <c r="A308" s="25">
        <v>301</v>
      </c>
      <c r="B308" s="25" t="s">
        <v>635</v>
      </c>
      <c r="C308" s="46" t="s">
        <v>658</v>
      </c>
      <c r="D308" s="49" t="s">
        <v>650</v>
      </c>
      <c r="E308" s="50">
        <v>28.4</v>
      </c>
      <c r="F308" s="50"/>
      <c r="G308" s="50">
        <v>28.4</v>
      </c>
      <c r="H308" s="28">
        <f t="shared" si="14"/>
        <v>2272</v>
      </c>
      <c r="I308" s="28">
        <f t="shared" si="15"/>
        <v>0</v>
      </c>
      <c r="J308" s="28">
        <f t="shared" si="16"/>
        <v>2272</v>
      </c>
      <c r="K308" s="48" t="s">
        <v>659</v>
      </c>
    </row>
    <row r="309" ht="25" hidden="1" customHeight="1" spans="1:11">
      <c r="A309" s="25">
        <v>302</v>
      </c>
      <c r="B309" s="25" t="s">
        <v>635</v>
      </c>
      <c r="C309" s="46" t="s">
        <v>660</v>
      </c>
      <c r="D309" s="49" t="s">
        <v>650</v>
      </c>
      <c r="E309" s="46">
        <v>59.3</v>
      </c>
      <c r="F309" s="50"/>
      <c r="G309" s="46">
        <v>59.3</v>
      </c>
      <c r="H309" s="28">
        <f t="shared" si="14"/>
        <v>4744</v>
      </c>
      <c r="I309" s="28">
        <f t="shared" si="15"/>
        <v>0</v>
      </c>
      <c r="J309" s="28">
        <f t="shared" si="16"/>
        <v>4744</v>
      </c>
      <c r="K309" s="48" t="s">
        <v>661</v>
      </c>
    </row>
    <row r="310" ht="25" hidden="1" customHeight="1" spans="1:11">
      <c r="A310" s="25">
        <v>303</v>
      </c>
      <c r="B310" s="25" t="s">
        <v>635</v>
      </c>
      <c r="C310" s="46" t="s">
        <v>662</v>
      </c>
      <c r="D310" s="49" t="s">
        <v>663</v>
      </c>
      <c r="E310" s="46">
        <v>41.3</v>
      </c>
      <c r="F310" s="50"/>
      <c r="G310" s="46">
        <v>41.3</v>
      </c>
      <c r="H310" s="28">
        <f t="shared" si="14"/>
        <v>3304</v>
      </c>
      <c r="I310" s="28">
        <f t="shared" si="15"/>
        <v>0</v>
      </c>
      <c r="J310" s="28">
        <f t="shared" si="16"/>
        <v>3304</v>
      </c>
      <c r="K310" s="48" t="s">
        <v>664</v>
      </c>
    </row>
    <row r="311" ht="25" hidden="1" customHeight="1" spans="1:11">
      <c r="A311" s="25">
        <v>304</v>
      </c>
      <c r="B311" s="25" t="s">
        <v>635</v>
      </c>
      <c r="C311" s="46" t="s">
        <v>665</v>
      </c>
      <c r="D311" s="49" t="s">
        <v>663</v>
      </c>
      <c r="E311" s="46">
        <v>86.5</v>
      </c>
      <c r="F311" s="50"/>
      <c r="G311" s="46">
        <v>86.5</v>
      </c>
      <c r="H311" s="28">
        <f t="shared" si="14"/>
        <v>6920</v>
      </c>
      <c r="I311" s="28">
        <f t="shared" si="15"/>
        <v>0</v>
      </c>
      <c r="J311" s="28">
        <f t="shared" si="16"/>
        <v>6920</v>
      </c>
      <c r="K311" s="48" t="s">
        <v>666</v>
      </c>
    </row>
    <row r="312" ht="25" hidden="1" customHeight="1" spans="1:11">
      <c r="A312" s="25">
        <v>305</v>
      </c>
      <c r="B312" s="25" t="s">
        <v>635</v>
      </c>
      <c r="C312" s="46" t="s">
        <v>667</v>
      </c>
      <c r="D312" s="49" t="s">
        <v>663</v>
      </c>
      <c r="E312" s="46">
        <v>56.4</v>
      </c>
      <c r="F312" s="50"/>
      <c r="G312" s="46">
        <v>56.4</v>
      </c>
      <c r="H312" s="28">
        <f t="shared" si="14"/>
        <v>4512</v>
      </c>
      <c r="I312" s="28">
        <f t="shared" si="15"/>
        <v>0</v>
      </c>
      <c r="J312" s="28">
        <f t="shared" si="16"/>
        <v>4512</v>
      </c>
      <c r="K312" s="48" t="s">
        <v>668</v>
      </c>
    </row>
    <row r="313" ht="25" hidden="1" customHeight="1" spans="1:11">
      <c r="A313" s="25">
        <v>306</v>
      </c>
      <c r="B313" s="25" t="s">
        <v>669</v>
      </c>
      <c r="C313" s="34" t="s">
        <v>670</v>
      </c>
      <c r="D313" s="35" t="s">
        <v>671</v>
      </c>
      <c r="E313" s="64">
        <v>43.85</v>
      </c>
      <c r="F313" s="64"/>
      <c r="G313" s="64">
        <v>43.85</v>
      </c>
      <c r="H313" s="28">
        <f t="shared" si="14"/>
        <v>3508</v>
      </c>
      <c r="I313" s="28">
        <f t="shared" si="15"/>
        <v>0</v>
      </c>
      <c r="J313" s="28">
        <f t="shared" si="16"/>
        <v>3508</v>
      </c>
      <c r="K313" s="48" t="s">
        <v>672</v>
      </c>
    </row>
    <row r="314" ht="25" hidden="1" customHeight="1" spans="1:11">
      <c r="A314" s="25">
        <v>307</v>
      </c>
      <c r="B314" s="25" t="s">
        <v>669</v>
      </c>
      <c r="C314" s="34" t="s">
        <v>673</v>
      </c>
      <c r="D314" s="65" t="s">
        <v>671</v>
      </c>
      <c r="E314" s="64">
        <v>31</v>
      </c>
      <c r="F314" s="64"/>
      <c r="G314" s="64">
        <v>31</v>
      </c>
      <c r="H314" s="28">
        <f t="shared" si="14"/>
        <v>2480</v>
      </c>
      <c r="I314" s="28">
        <f t="shared" si="15"/>
        <v>0</v>
      </c>
      <c r="J314" s="28">
        <f t="shared" si="16"/>
        <v>2480</v>
      </c>
      <c r="K314" s="48" t="s">
        <v>674</v>
      </c>
    </row>
    <row r="315" ht="25" hidden="1" customHeight="1" spans="1:11">
      <c r="A315" s="25">
        <v>308</v>
      </c>
      <c r="B315" s="25" t="s">
        <v>669</v>
      </c>
      <c r="C315" s="34" t="s">
        <v>675</v>
      </c>
      <c r="D315" s="65" t="s">
        <v>671</v>
      </c>
      <c r="E315" s="64">
        <v>21.2</v>
      </c>
      <c r="F315" s="64"/>
      <c r="G315" s="64">
        <v>21.2</v>
      </c>
      <c r="H315" s="28">
        <f t="shared" si="14"/>
        <v>1696</v>
      </c>
      <c r="I315" s="28">
        <f t="shared" si="15"/>
        <v>0</v>
      </c>
      <c r="J315" s="28">
        <f t="shared" si="16"/>
        <v>1696</v>
      </c>
      <c r="K315" s="48" t="s">
        <v>77</v>
      </c>
    </row>
    <row r="316" ht="25" hidden="1" customHeight="1" spans="1:11">
      <c r="A316" s="25">
        <v>309</v>
      </c>
      <c r="B316" s="25" t="s">
        <v>669</v>
      </c>
      <c r="C316" s="34" t="s">
        <v>676</v>
      </c>
      <c r="D316" s="65" t="s">
        <v>671</v>
      </c>
      <c r="E316" s="64">
        <v>48.6</v>
      </c>
      <c r="F316" s="64"/>
      <c r="G316" s="64">
        <v>48.6</v>
      </c>
      <c r="H316" s="28">
        <f t="shared" si="14"/>
        <v>3888</v>
      </c>
      <c r="I316" s="28">
        <f t="shared" si="15"/>
        <v>0</v>
      </c>
      <c r="J316" s="28">
        <f t="shared" si="16"/>
        <v>3888</v>
      </c>
      <c r="K316" s="48" t="s">
        <v>677</v>
      </c>
    </row>
    <row r="317" ht="25" hidden="1" customHeight="1" spans="1:11">
      <c r="A317" s="25">
        <v>310</v>
      </c>
      <c r="B317" s="25" t="s">
        <v>669</v>
      </c>
      <c r="C317" s="34" t="s">
        <v>678</v>
      </c>
      <c r="D317" s="35" t="s">
        <v>679</v>
      </c>
      <c r="E317" s="64">
        <v>114.9</v>
      </c>
      <c r="F317" s="64"/>
      <c r="G317" s="64">
        <v>114.9</v>
      </c>
      <c r="H317" s="28">
        <f t="shared" si="14"/>
        <v>9192</v>
      </c>
      <c r="I317" s="28">
        <f t="shared" si="15"/>
        <v>0</v>
      </c>
      <c r="J317" s="28">
        <f t="shared" si="16"/>
        <v>9192</v>
      </c>
      <c r="K317" s="48" t="s">
        <v>680</v>
      </c>
    </row>
    <row r="318" ht="25" hidden="1" customHeight="1" spans="1:11">
      <c r="A318" s="25">
        <v>311</v>
      </c>
      <c r="B318" s="25" t="s">
        <v>669</v>
      </c>
      <c r="C318" s="34" t="s">
        <v>681</v>
      </c>
      <c r="D318" s="35" t="s">
        <v>682</v>
      </c>
      <c r="E318" s="64">
        <v>152</v>
      </c>
      <c r="F318" s="64"/>
      <c r="G318" s="64">
        <v>152</v>
      </c>
      <c r="H318" s="28">
        <f t="shared" si="14"/>
        <v>12160</v>
      </c>
      <c r="I318" s="28">
        <f t="shared" si="15"/>
        <v>0</v>
      </c>
      <c r="J318" s="28">
        <f t="shared" si="16"/>
        <v>12160</v>
      </c>
      <c r="K318" s="48" t="s">
        <v>683</v>
      </c>
    </row>
    <row r="319" ht="25" hidden="1" customHeight="1" spans="1:11">
      <c r="A319" s="25">
        <v>312</v>
      </c>
      <c r="B319" s="25" t="s">
        <v>669</v>
      </c>
      <c r="C319" s="34" t="s">
        <v>684</v>
      </c>
      <c r="D319" s="35" t="s">
        <v>685</v>
      </c>
      <c r="E319" s="64">
        <v>107.8</v>
      </c>
      <c r="F319" s="64"/>
      <c r="G319" s="64">
        <v>107.8</v>
      </c>
      <c r="H319" s="28">
        <f t="shared" si="14"/>
        <v>8624</v>
      </c>
      <c r="I319" s="28">
        <f t="shared" si="15"/>
        <v>0</v>
      </c>
      <c r="J319" s="28">
        <f t="shared" si="16"/>
        <v>8624</v>
      </c>
      <c r="K319" s="48" t="s">
        <v>686</v>
      </c>
    </row>
    <row r="320" s="37" customFormat="1" ht="25" hidden="1" customHeight="1" spans="1:11">
      <c r="A320" s="25">
        <v>313</v>
      </c>
      <c r="B320" s="29" t="s">
        <v>669</v>
      </c>
      <c r="C320" s="30" t="s">
        <v>687</v>
      </c>
      <c r="D320" s="31" t="s">
        <v>688</v>
      </c>
      <c r="E320" s="66">
        <v>203.3</v>
      </c>
      <c r="F320" s="66"/>
      <c r="G320" s="66">
        <v>203.3</v>
      </c>
      <c r="H320" s="28">
        <f t="shared" si="14"/>
        <v>16264</v>
      </c>
      <c r="I320" s="28">
        <f t="shared" si="15"/>
        <v>0</v>
      </c>
      <c r="J320" s="28">
        <f t="shared" si="16"/>
        <v>16264</v>
      </c>
      <c r="K320" s="48" t="s">
        <v>689</v>
      </c>
    </row>
    <row r="321" ht="25" hidden="1" customHeight="1" spans="1:11">
      <c r="A321" s="25">
        <v>314</v>
      </c>
      <c r="B321" s="25" t="s">
        <v>669</v>
      </c>
      <c r="C321" s="34" t="s">
        <v>690</v>
      </c>
      <c r="D321" s="35" t="s">
        <v>691</v>
      </c>
      <c r="E321" s="64"/>
      <c r="F321" s="64"/>
      <c r="G321" s="64"/>
      <c r="H321" s="28">
        <f t="shared" si="14"/>
        <v>0</v>
      </c>
      <c r="I321" s="28">
        <f t="shared" si="15"/>
        <v>0</v>
      </c>
      <c r="J321" s="28">
        <f t="shared" si="16"/>
        <v>0</v>
      </c>
      <c r="K321" s="48" t="s">
        <v>692</v>
      </c>
    </row>
    <row r="322" ht="25" hidden="1" customHeight="1" spans="1:11">
      <c r="A322" s="25">
        <v>315</v>
      </c>
      <c r="B322" s="25" t="s">
        <v>669</v>
      </c>
      <c r="C322" s="34" t="s">
        <v>693</v>
      </c>
      <c r="D322" s="35" t="s">
        <v>691</v>
      </c>
      <c r="E322" s="64">
        <v>47.5</v>
      </c>
      <c r="F322" s="64"/>
      <c r="G322" s="64">
        <v>47.5</v>
      </c>
      <c r="H322" s="28">
        <f t="shared" si="14"/>
        <v>3800</v>
      </c>
      <c r="I322" s="28">
        <f t="shared" si="15"/>
        <v>0</v>
      </c>
      <c r="J322" s="28">
        <f t="shared" si="16"/>
        <v>3800</v>
      </c>
      <c r="K322" s="48" t="s">
        <v>694</v>
      </c>
    </row>
    <row r="323" ht="25" hidden="1" customHeight="1" spans="1:11">
      <c r="A323" s="25">
        <v>316</v>
      </c>
      <c r="B323" s="25" t="s">
        <v>669</v>
      </c>
      <c r="C323" s="34" t="s">
        <v>695</v>
      </c>
      <c r="D323" s="35" t="s">
        <v>691</v>
      </c>
      <c r="E323" s="64">
        <v>20.8</v>
      </c>
      <c r="F323" s="64"/>
      <c r="G323" s="64">
        <v>20.8</v>
      </c>
      <c r="H323" s="28">
        <f t="shared" si="14"/>
        <v>1664</v>
      </c>
      <c r="I323" s="28">
        <f t="shared" si="15"/>
        <v>0</v>
      </c>
      <c r="J323" s="28">
        <f t="shared" si="16"/>
        <v>1664</v>
      </c>
      <c r="K323" s="48" t="s">
        <v>696</v>
      </c>
    </row>
    <row r="324" ht="25" hidden="1" customHeight="1" spans="1:11">
      <c r="A324" s="25">
        <v>317</v>
      </c>
      <c r="B324" s="25" t="s">
        <v>669</v>
      </c>
      <c r="C324" s="34" t="s">
        <v>697</v>
      </c>
      <c r="D324" s="35" t="s">
        <v>691</v>
      </c>
      <c r="E324" s="64">
        <v>28.1</v>
      </c>
      <c r="F324" s="64"/>
      <c r="G324" s="64">
        <v>28.1</v>
      </c>
      <c r="H324" s="28">
        <f t="shared" si="14"/>
        <v>2248</v>
      </c>
      <c r="I324" s="28">
        <f t="shared" si="15"/>
        <v>0</v>
      </c>
      <c r="J324" s="28">
        <f t="shared" si="16"/>
        <v>2248</v>
      </c>
      <c r="K324" s="48" t="s">
        <v>698</v>
      </c>
    </row>
    <row r="325" ht="25" hidden="1" customHeight="1" spans="1:11">
      <c r="A325" s="25">
        <v>318</v>
      </c>
      <c r="B325" s="25" t="s">
        <v>669</v>
      </c>
      <c r="C325" s="34" t="s">
        <v>699</v>
      </c>
      <c r="D325" s="35" t="s">
        <v>700</v>
      </c>
      <c r="E325" s="64">
        <v>21.1</v>
      </c>
      <c r="F325" s="64"/>
      <c r="G325" s="64">
        <v>21.1</v>
      </c>
      <c r="H325" s="28">
        <f t="shared" si="14"/>
        <v>1688</v>
      </c>
      <c r="I325" s="28">
        <f t="shared" si="15"/>
        <v>0</v>
      </c>
      <c r="J325" s="28">
        <f t="shared" si="16"/>
        <v>1688</v>
      </c>
      <c r="K325" s="48" t="s">
        <v>701</v>
      </c>
    </row>
    <row r="326" ht="25" hidden="1" customHeight="1" spans="1:11">
      <c r="A326" s="25">
        <v>319</v>
      </c>
      <c r="B326" s="25" t="s">
        <v>669</v>
      </c>
      <c r="C326" s="34" t="s">
        <v>702</v>
      </c>
      <c r="D326" s="35" t="s">
        <v>700</v>
      </c>
      <c r="E326" s="64">
        <v>75.4</v>
      </c>
      <c r="F326" s="64"/>
      <c r="G326" s="64">
        <v>75.4</v>
      </c>
      <c r="H326" s="28">
        <f t="shared" si="14"/>
        <v>6032</v>
      </c>
      <c r="I326" s="28">
        <f t="shared" si="15"/>
        <v>0</v>
      </c>
      <c r="J326" s="28">
        <f t="shared" si="16"/>
        <v>6032</v>
      </c>
      <c r="K326" s="48" t="s">
        <v>703</v>
      </c>
    </row>
    <row r="327" ht="25" hidden="1" customHeight="1" spans="1:11">
      <c r="A327" s="25">
        <v>320</v>
      </c>
      <c r="B327" s="25" t="s">
        <v>669</v>
      </c>
      <c r="C327" s="34" t="s">
        <v>704</v>
      </c>
      <c r="D327" s="35" t="s">
        <v>700</v>
      </c>
      <c r="E327" s="64">
        <v>27.9</v>
      </c>
      <c r="F327" s="64"/>
      <c r="G327" s="64">
        <v>27.9</v>
      </c>
      <c r="H327" s="28">
        <f t="shared" si="14"/>
        <v>2232</v>
      </c>
      <c r="I327" s="28">
        <f t="shared" si="15"/>
        <v>0</v>
      </c>
      <c r="J327" s="28">
        <f t="shared" si="16"/>
        <v>2232</v>
      </c>
      <c r="K327" s="48" t="s">
        <v>705</v>
      </c>
    </row>
    <row r="328" ht="25" hidden="1" customHeight="1" spans="1:11">
      <c r="A328" s="25">
        <v>321</v>
      </c>
      <c r="B328" s="25" t="s">
        <v>669</v>
      </c>
      <c r="C328" s="34" t="s">
        <v>706</v>
      </c>
      <c r="D328" s="35" t="s">
        <v>707</v>
      </c>
      <c r="E328" s="64">
        <v>37.6</v>
      </c>
      <c r="F328" s="64"/>
      <c r="G328" s="64">
        <v>37.6</v>
      </c>
      <c r="H328" s="28">
        <f t="shared" ref="H328:H391" si="17">E328*80</f>
        <v>3008</v>
      </c>
      <c r="I328" s="28">
        <f t="shared" ref="I328:I391" si="18">F328*300</f>
        <v>0</v>
      </c>
      <c r="J328" s="28">
        <f t="shared" ref="J328:J391" si="19">H328+I328</f>
        <v>3008</v>
      </c>
      <c r="K328" s="48" t="s">
        <v>708</v>
      </c>
    </row>
    <row r="329" ht="25" hidden="1" customHeight="1" spans="1:11">
      <c r="A329" s="25">
        <v>322</v>
      </c>
      <c r="B329" s="25" t="s">
        <v>669</v>
      </c>
      <c r="C329" s="34" t="s">
        <v>709</v>
      </c>
      <c r="D329" s="35" t="s">
        <v>707</v>
      </c>
      <c r="E329" s="64">
        <v>74.6</v>
      </c>
      <c r="F329" s="64"/>
      <c r="G329" s="64">
        <v>74.6</v>
      </c>
      <c r="H329" s="28">
        <f t="shared" si="17"/>
        <v>5968</v>
      </c>
      <c r="I329" s="28">
        <f t="shared" si="18"/>
        <v>0</v>
      </c>
      <c r="J329" s="28">
        <f t="shared" si="19"/>
        <v>5968</v>
      </c>
      <c r="K329" s="48" t="s">
        <v>710</v>
      </c>
    </row>
    <row r="330" ht="25" hidden="1" customHeight="1" spans="1:11">
      <c r="A330" s="25">
        <v>323</v>
      </c>
      <c r="B330" s="25" t="s">
        <v>669</v>
      </c>
      <c r="C330" s="34" t="s">
        <v>711</v>
      </c>
      <c r="D330" s="35" t="s">
        <v>707</v>
      </c>
      <c r="E330" s="64">
        <v>61.7</v>
      </c>
      <c r="F330" s="64"/>
      <c r="G330" s="64">
        <v>61.7</v>
      </c>
      <c r="H330" s="28">
        <f t="shared" si="17"/>
        <v>4936</v>
      </c>
      <c r="I330" s="28">
        <f t="shared" si="18"/>
        <v>0</v>
      </c>
      <c r="J330" s="28">
        <f t="shared" si="19"/>
        <v>4936</v>
      </c>
      <c r="K330" s="48" t="s">
        <v>712</v>
      </c>
    </row>
    <row r="331" s="37" customFormat="1" ht="25" hidden="1" customHeight="1" spans="1:11">
      <c r="A331" s="25">
        <v>324</v>
      </c>
      <c r="B331" s="29" t="s">
        <v>669</v>
      </c>
      <c r="C331" s="30" t="s">
        <v>713</v>
      </c>
      <c r="D331" s="31" t="s">
        <v>714</v>
      </c>
      <c r="E331" s="66">
        <v>39.9</v>
      </c>
      <c r="F331" s="67"/>
      <c r="G331" s="66">
        <v>39.9</v>
      </c>
      <c r="H331" s="55">
        <f t="shared" si="17"/>
        <v>3192</v>
      </c>
      <c r="I331" s="55">
        <f t="shared" si="18"/>
        <v>0</v>
      </c>
      <c r="J331" s="28">
        <f t="shared" si="19"/>
        <v>3192</v>
      </c>
      <c r="K331" s="48" t="s">
        <v>715</v>
      </c>
    </row>
    <row r="332" s="37" customFormat="1" ht="25" hidden="1" customHeight="1" spans="1:11">
      <c r="A332" s="25">
        <v>325</v>
      </c>
      <c r="B332" s="29" t="s">
        <v>669</v>
      </c>
      <c r="C332" s="30" t="s">
        <v>716</v>
      </c>
      <c r="D332" s="31" t="s">
        <v>714</v>
      </c>
      <c r="E332" s="66">
        <v>27.1</v>
      </c>
      <c r="F332" s="67"/>
      <c r="G332" s="66">
        <v>27.1</v>
      </c>
      <c r="H332" s="55">
        <f t="shared" si="17"/>
        <v>2168</v>
      </c>
      <c r="I332" s="55">
        <f t="shared" si="18"/>
        <v>0</v>
      </c>
      <c r="J332" s="28">
        <f t="shared" si="19"/>
        <v>2168</v>
      </c>
      <c r="K332" s="48" t="s">
        <v>717</v>
      </c>
    </row>
    <row r="333" s="37" customFormat="1" ht="25" hidden="1" customHeight="1" spans="1:11">
      <c r="A333" s="25">
        <v>326</v>
      </c>
      <c r="B333" s="29" t="s">
        <v>669</v>
      </c>
      <c r="C333" s="30" t="s">
        <v>718</v>
      </c>
      <c r="D333" s="31" t="s">
        <v>714</v>
      </c>
      <c r="E333" s="66">
        <v>49.9</v>
      </c>
      <c r="F333" s="67"/>
      <c r="G333" s="66">
        <v>49.9</v>
      </c>
      <c r="H333" s="55">
        <f t="shared" si="17"/>
        <v>3992</v>
      </c>
      <c r="I333" s="55">
        <f t="shared" si="18"/>
        <v>0</v>
      </c>
      <c r="J333" s="28">
        <f t="shared" si="19"/>
        <v>3992</v>
      </c>
      <c r="K333" s="48" t="s">
        <v>719</v>
      </c>
    </row>
    <row r="334" s="37" customFormat="1" ht="25" hidden="1" customHeight="1" spans="1:11">
      <c r="A334" s="25">
        <v>327</v>
      </c>
      <c r="B334" s="29" t="s">
        <v>669</v>
      </c>
      <c r="C334" s="30" t="s">
        <v>720</v>
      </c>
      <c r="D334" s="31" t="s">
        <v>721</v>
      </c>
      <c r="E334" s="66">
        <v>20.9</v>
      </c>
      <c r="F334" s="66"/>
      <c r="G334" s="66">
        <v>20.9</v>
      </c>
      <c r="H334" s="55">
        <f t="shared" si="17"/>
        <v>1672</v>
      </c>
      <c r="I334" s="55">
        <f t="shared" si="18"/>
        <v>0</v>
      </c>
      <c r="J334" s="28">
        <f t="shared" si="19"/>
        <v>1672</v>
      </c>
      <c r="K334" s="48" t="s">
        <v>722</v>
      </c>
    </row>
    <row r="335" s="37" customFormat="1" ht="25" hidden="1" customHeight="1" spans="1:11">
      <c r="A335" s="25">
        <v>328</v>
      </c>
      <c r="B335" s="29" t="s">
        <v>669</v>
      </c>
      <c r="C335" s="30" t="s">
        <v>723</v>
      </c>
      <c r="D335" s="31" t="s">
        <v>721</v>
      </c>
      <c r="E335" s="66">
        <v>32.4</v>
      </c>
      <c r="F335" s="66"/>
      <c r="G335" s="66">
        <v>32.4</v>
      </c>
      <c r="H335" s="55">
        <f t="shared" si="17"/>
        <v>2592</v>
      </c>
      <c r="I335" s="55">
        <f t="shared" si="18"/>
        <v>0</v>
      </c>
      <c r="J335" s="28">
        <f t="shared" si="19"/>
        <v>2592</v>
      </c>
      <c r="K335" s="48" t="s">
        <v>724</v>
      </c>
    </row>
    <row r="336" s="37" customFormat="1" ht="25" hidden="1" customHeight="1" spans="1:11">
      <c r="A336" s="25">
        <v>329</v>
      </c>
      <c r="B336" s="29" t="s">
        <v>669</v>
      </c>
      <c r="C336" s="30" t="s">
        <v>725</v>
      </c>
      <c r="D336" s="31" t="s">
        <v>721</v>
      </c>
      <c r="E336" s="66">
        <v>73.3</v>
      </c>
      <c r="F336" s="66"/>
      <c r="G336" s="66">
        <v>73.3</v>
      </c>
      <c r="H336" s="55">
        <f t="shared" si="17"/>
        <v>5864</v>
      </c>
      <c r="I336" s="55">
        <f t="shared" si="18"/>
        <v>0</v>
      </c>
      <c r="J336" s="28">
        <f t="shared" si="19"/>
        <v>5864</v>
      </c>
      <c r="K336" s="48" t="s">
        <v>726</v>
      </c>
    </row>
    <row r="337" s="37" customFormat="1" ht="25" hidden="1" customHeight="1" spans="1:11">
      <c r="A337" s="25">
        <v>330</v>
      </c>
      <c r="B337" s="29" t="s">
        <v>669</v>
      </c>
      <c r="C337" s="30" t="s">
        <v>727</v>
      </c>
      <c r="D337" s="31" t="s">
        <v>728</v>
      </c>
      <c r="E337" s="66">
        <v>28.1</v>
      </c>
      <c r="F337" s="68"/>
      <c r="G337" s="66">
        <v>28.1</v>
      </c>
      <c r="H337" s="28">
        <f t="shared" si="17"/>
        <v>2248</v>
      </c>
      <c r="I337" s="28">
        <f t="shared" si="18"/>
        <v>0</v>
      </c>
      <c r="J337" s="28">
        <f t="shared" si="19"/>
        <v>2248</v>
      </c>
      <c r="K337" s="48" t="s">
        <v>698</v>
      </c>
    </row>
    <row r="338" s="37" customFormat="1" ht="25" hidden="1" customHeight="1" spans="1:11">
      <c r="A338" s="25">
        <v>331</v>
      </c>
      <c r="B338" s="29" t="s">
        <v>669</v>
      </c>
      <c r="C338" s="30" t="s">
        <v>729</v>
      </c>
      <c r="D338" s="31" t="s">
        <v>728</v>
      </c>
      <c r="E338" s="66">
        <v>41.4</v>
      </c>
      <c r="F338" s="68"/>
      <c r="G338" s="66">
        <v>41.4</v>
      </c>
      <c r="H338" s="28">
        <f t="shared" si="17"/>
        <v>3312</v>
      </c>
      <c r="I338" s="28">
        <f t="shared" si="18"/>
        <v>0</v>
      </c>
      <c r="J338" s="28">
        <f t="shared" si="19"/>
        <v>3312</v>
      </c>
      <c r="K338" s="48" t="s">
        <v>730</v>
      </c>
    </row>
    <row r="339" s="37" customFormat="1" ht="25" hidden="1" customHeight="1" spans="1:11">
      <c r="A339" s="25">
        <v>332</v>
      </c>
      <c r="B339" s="29" t="s">
        <v>669</v>
      </c>
      <c r="C339" s="30" t="s">
        <v>731</v>
      </c>
      <c r="D339" s="31" t="s">
        <v>728</v>
      </c>
      <c r="E339" s="66">
        <v>30.7</v>
      </c>
      <c r="F339" s="68"/>
      <c r="G339" s="66">
        <v>30.7</v>
      </c>
      <c r="H339" s="28">
        <f t="shared" si="17"/>
        <v>2456</v>
      </c>
      <c r="I339" s="28">
        <f t="shared" si="18"/>
        <v>0</v>
      </c>
      <c r="J339" s="28">
        <f t="shared" si="19"/>
        <v>2456</v>
      </c>
      <c r="K339" s="48" t="s">
        <v>732</v>
      </c>
    </row>
    <row r="340" s="37" customFormat="1" ht="25" hidden="1" customHeight="1" spans="1:11">
      <c r="A340" s="25">
        <v>333</v>
      </c>
      <c r="B340" s="29" t="s">
        <v>669</v>
      </c>
      <c r="C340" s="30" t="s">
        <v>733</v>
      </c>
      <c r="D340" s="31" t="s">
        <v>728</v>
      </c>
      <c r="E340" s="66">
        <v>67.4</v>
      </c>
      <c r="F340" s="68"/>
      <c r="G340" s="66">
        <v>67.4</v>
      </c>
      <c r="H340" s="28">
        <f t="shared" si="17"/>
        <v>5392</v>
      </c>
      <c r="I340" s="28">
        <f t="shared" si="18"/>
        <v>0</v>
      </c>
      <c r="J340" s="28">
        <f t="shared" si="19"/>
        <v>5392</v>
      </c>
      <c r="K340" s="48" t="s">
        <v>734</v>
      </c>
    </row>
    <row r="341" s="37" customFormat="1" ht="25" hidden="1" customHeight="1" spans="1:11">
      <c r="A341" s="25">
        <v>334</v>
      </c>
      <c r="B341" s="29" t="s">
        <v>669</v>
      </c>
      <c r="C341" s="30" t="s">
        <v>735</v>
      </c>
      <c r="D341" s="31" t="s">
        <v>728</v>
      </c>
      <c r="E341" s="66">
        <v>40.9</v>
      </c>
      <c r="F341" s="68"/>
      <c r="G341" s="66">
        <v>40.9</v>
      </c>
      <c r="H341" s="28">
        <f t="shared" si="17"/>
        <v>3272</v>
      </c>
      <c r="I341" s="28">
        <f t="shared" si="18"/>
        <v>0</v>
      </c>
      <c r="J341" s="28">
        <f t="shared" si="19"/>
        <v>3272</v>
      </c>
      <c r="K341" s="48" t="s">
        <v>736</v>
      </c>
    </row>
    <row r="342" ht="25" hidden="1" customHeight="1" spans="1:11">
      <c r="A342" s="25">
        <v>335</v>
      </c>
      <c r="B342" s="25" t="s">
        <v>669</v>
      </c>
      <c r="C342" s="34" t="s">
        <v>737</v>
      </c>
      <c r="D342" s="35" t="s">
        <v>738</v>
      </c>
      <c r="E342" s="64">
        <v>168.6</v>
      </c>
      <c r="F342" s="64"/>
      <c r="G342" s="64">
        <v>168.6</v>
      </c>
      <c r="H342" s="28">
        <f t="shared" si="17"/>
        <v>13488</v>
      </c>
      <c r="I342" s="28">
        <f t="shared" si="18"/>
        <v>0</v>
      </c>
      <c r="J342" s="28">
        <f t="shared" si="19"/>
        <v>13488</v>
      </c>
      <c r="K342" s="48" t="s">
        <v>739</v>
      </c>
    </row>
    <row r="343" ht="25" hidden="1" customHeight="1" spans="1:11">
      <c r="A343" s="25">
        <v>336</v>
      </c>
      <c r="B343" s="25" t="s">
        <v>669</v>
      </c>
      <c r="C343" s="34" t="s">
        <v>740</v>
      </c>
      <c r="D343" s="35" t="s">
        <v>738</v>
      </c>
      <c r="E343" s="64">
        <v>55.1</v>
      </c>
      <c r="F343" s="64"/>
      <c r="G343" s="64">
        <v>55.1</v>
      </c>
      <c r="H343" s="28">
        <f t="shared" si="17"/>
        <v>4408</v>
      </c>
      <c r="I343" s="28">
        <f t="shared" si="18"/>
        <v>0</v>
      </c>
      <c r="J343" s="28">
        <f t="shared" si="19"/>
        <v>4408</v>
      </c>
      <c r="K343" s="48" t="s">
        <v>741</v>
      </c>
    </row>
    <row r="344" ht="25" hidden="1" customHeight="1" spans="1:11">
      <c r="A344" s="25">
        <v>337</v>
      </c>
      <c r="B344" s="25" t="s">
        <v>669</v>
      </c>
      <c r="C344" s="34" t="s">
        <v>742</v>
      </c>
      <c r="D344" s="35" t="s">
        <v>743</v>
      </c>
      <c r="E344" s="64">
        <v>36.2</v>
      </c>
      <c r="F344" s="64"/>
      <c r="G344" s="64">
        <v>36.2</v>
      </c>
      <c r="H344" s="28">
        <f t="shared" si="17"/>
        <v>2896</v>
      </c>
      <c r="I344" s="28">
        <f t="shared" si="18"/>
        <v>0</v>
      </c>
      <c r="J344" s="28">
        <f t="shared" si="19"/>
        <v>2896</v>
      </c>
      <c r="K344" s="48" t="s">
        <v>744</v>
      </c>
    </row>
    <row r="345" ht="25" hidden="1" customHeight="1" spans="1:11">
      <c r="A345" s="25">
        <v>338</v>
      </c>
      <c r="B345" s="25" t="s">
        <v>669</v>
      </c>
      <c r="C345" s="34" t="s">
        <v>745</v>
      </c>
      <c r="D345" s="35" t="s">
        <v>743</v>
      </c>
      <c r="E345" s="64">
        <v>71.5</v>
      </c>
      <c r="F345" s="64"/>
      <c r="G345" s="64">
        <v>71.5</v>
      </c>
      <c r="H345" s="28">
        <f t="shared" si="17"/>
        <v>5720</v>
      </c>
      <c r="I345" s="28">
        <f t="shared" si="18"/>
        <v>0</v>
      </c>
      <c r="J345" s="28">
        <f t="shared" si="19"/>
        <v>5720</v>
      </c>
      <c r="K345" s="48" t="s">
        <v>746</v>
      </c>
    </row>
    <row r="346" ht="25" hidden="1" customHeight="1" spans="1:11">
      <c r="A346" s="25">
        <v>339</v>
      </c>
      <c r="B346" s="25" t="s">
        <v>669</v>
      </c>
      <c r="C346" s="34" t="s">
        <v>747</v>
      </c>
      <c r="D346" s="35" t="s">
        <v>748</v>
      </c>
      <c r="E346" s="64">
        <v>163.4</v>
      </c>
      <c r="F346" s="64"/>
      <c r="G346" s="64">
        <v>163.4</v>
      </c>
      <c r="H346" s="28">
        <f t="shared" si="17"/>
        <v>13072</v>
      </c>
      <c r="I346" s="28">
        <f t="shared" si="18"/>
        <v>0</v>
      </c>
      <c r="J346" s="28">
        <f t="shared" si="19"/>
        <v>13072</v>
      </c>
      <c r="K346" s="48" t="s">
        <v>749</v>
      </c>
    </row>
    <row r="347" ht="25" hidden="1" customHeight="1" spans="1:11">
      <c r="A347" s="25">
        <v>340</v>
      </c>
      <c r="B347" s="25" t="s">
        <v>669</v>
      </c>
      <c r="C347" s="34" t="s">
        <v>750</v>
      </c>
      <c r="D347" s="35" t="s">
        <v>748</v>
      </c>
      <c r="E347" s="64">
        <v>32.8</v>
      </c>
      <c r="F347" s="64"/>
      <c r="G347" s="64">
        <v>32.8</v>
      </c>
      <c r="H347" s="28">
        <f t="shared" si="17"/>
        <v>2624</v>
      </c>
      <c r="I347" s="28">
        <f t="shared" si="18"/>
        <v>0</v>
      </c>
      <c r="J347" s="28">
        <f t="shared" si="19"/>
        <v>2624</v>
      </c>
      <c r="K347" s="48" t="s">
        <v>751</v>
      </c>
    </row>
    <row r="348" ht="25" hidden="1" customHeight="1" spans="1:11">
      <c r="A348" s="25">
        <v>341</v>
      </c>
      <c r="B348" s="25" t="s">
        <v>669</v>
      </c>
      <c r="C348" s="34" t="s">
        <v>752</v>
      </c>
      <c r="D348" s="35" t="s">
        <v>748</v>
      </c>
      <c r="E348" s="64">
        <v>51.6</v>
      </c>
      <c r="F348" s="64"/>
      <c r="G348" s="64">
        <v>51.6</v>
      </c>
      <c r="H348" s="28">
        <f t="shared" si="17"/>
        <v>4128</v>
      </c>
      <c r="I348" s="28">
        <f t="shared" si="18"/>
        <v>0</v>
      </c>
      <c r="J348" s="28">
        <f t="shared" si="19"/>
        <v>4128</v>
      </c>
      <c r="K348" s="48" t="s">
        <v>753</v>
      </c>
    </row>
    <row r="349" ht="25" hidden="1" customHeight="1" spans="1:11">
      <c r="A349" s="25">
        <v>342</v>
      </c>
      <c r="B349" s="25" t="s">
        <v>669</v>
      </c>
      <c r="C349" s="34" t="s">
        <v>754</v>
      </c>
      <c r="D349" s="35" t="s">
        <v>748</v>
      </c>
      <c r="E349" s="64">
        <v>32.4</v>
      </c>
      <c r="F349" s="64"/>
      <c r="G349" s="64">
        <v>32.4</v>
      </c>
      <c r="H349" s="28">
        <f t="shared" si="17"/>
        <v>2592</v>
      </c>
      <c r="I349" s="28">
        <f t="shared" si="18"/>
        <v>0</v>
      </c>
      <c r="J349" s="28">
        <f t="shared" si="19"/>
        <v>2592</v>
      </c>
      <c r="K349" s="48" t="s">
        <v>724</v>
      </c>
    </row>
    <row r="350" ht="25" hidden="1" customHeight="1" spans="1:11">
      <c r="A350" s="25">
        <v>343</v>
      </c>
      <c r="B350" s="25" t="s">
        <v>669</v>
      </c>
      <c r="C350" s="34" t="s">
        <v>755</v>
      </c>
      <c r="D350" s="35" t="s">
        <v>756</v>
      </c>
      <c r="E350" s="64">
        <v>47.1</v>
      </c>
      <c r="F350" s="64"/>
      <c r="G350" s="64">
        <v>47.1</v>
      </c>
      <c r="H350" s="28">
        <f t="shared" si="17"/>
        <v>3768</v>
      </c>
      <c r="I350" s="28">
        <f t="shared" si="18"/>
        <v>0</v>
      </c>
      <c r="J350" s="28">
        <f t="shared" si="19"/>
        <v>3768</v>
      </c>
      <c r="K350" s="48" t="s">
        <v>757</v>
      </c>
    </row>
    <row r="351" ht="25" hidden="1" customHeight="1" spans="1:11">
      <c r="A351" s="25">
        <v>344</v>
      </c>
      <c r="B351" s="25" t="s">
        <v>669</v>
      </c>
      <c r="C351" s="34" t="s">
        <v>758</v>
      </c>
      <c r="D351" s="35" t="s">
        <v>756</v>
      </c>
      <c r="E351" s="64">
        <v>60.7</v>
      </c>
      <c r="F351" s="64"/>
      <c r="G351" s="64">
        <v>60.7</v>
      </c>
      <c r="H351" s="28">
        <f t="shared" si="17"/>
        <v>4856</v>
      </c>
      <c r="I351" s="28">
        <f t="shared" si="18"/>
        <v>0</v>
      </c>
      <c r="J351" s="28">
        <f t="shared" si="19"/>
        <v>4856</v>
      </c>
      <c r="K351" s="48" t="s">
        <v>759</v>
      </c>
    </row>
    <row r="352" ht="25" hidden="1" customHeight="1" spans="1:11">
      <c r="A352" s="25">
        <v>345</v>
      </c>
      <c r="B352" s="25" t="s">
        <v>669</v>
      </c>
      <c r="C352" s="34" t="s">
        <v>760</v>
      </c>
      <c r="D352" s="35" t="s">
        <v>756</v>
      </c>
      <c r="E352" s="64">
        <v>26.2</v>
      </c>
      <c r="F352" s="69"/>
      <c r="G352" s="64">
        <v>26.2</v>
      </c>
      <c r="H352" s="28">
        <f t="shared" si="17"/>
        <v>2096</v>
      </c>
      <c r="I352" s="28">
        <f t="shared" si="18"/>
        <v>0</v>
      </c>
      <c r="J352" s="28">
        <f t="shared" si="19"/>
        <v>2096</v>
      </c>
      <c r="K352" s="48" t="s">
        <v>761</v>
      </c>
    </row>
    <row r="353" ht="25" hidden="1" customHeight="1" spans="1:11">
      <c r="A353" s="25">
        <v>346</v>
      </c>
      <c r="B353" s="25" t="s">
        <v>669</v>
      </c>
      <c r="C353" s="34" t="s">
        <v>762</v>
      </c>
      <c r="D353" s="35" t="s">
        <v>756</v>
      </c>
      <c r="E353" s="64">
        <v>38.5</v>
      </c>
      <c r="F353" s="69"/>
      <c r="G353" s="64">
        <v>38.5</v>
      </c>
      <c r="H353" s="28">
        <f t="shared" si="17"/>
        <v>3080</v>
      </c>
      <c r="I353" s="28">
        <f t="shared" si="18"/>
        <v>0</v>
      </c>
      <c r="J353" s="28">
        <f t="shared" si="19"/>
        <v>3080</v>
      </c>
      <c r="K353" s="48" t="s">
        <v>763</v>
      </c>
    </row>
    <row r="354" ht="25" hidden="1" customHeight="1" spans="1:11">
      <c r="A354" s="25">
        <v>347</v>
      </c>
      <c r="B354" s="25" t="s">
        <v>669</v>
      </c>
      <c r="C354" s="34" t="s">
        <v>764</v>
      </c>
      <c r="D354" s="35" t="s">
        <v>756</v>
      </c>
      <c r="E354" s="64">
        <v>74</v>
      </c>
      <c r="F354" s="64"/>
      <c r="G354" s="64">
        <v>74</v>
      </c>
      <c r="H354" s="28">
        <f t="shared" si="17"/>
        <v>5920</v>
      </c>
      <c r="I354" s="28">
        <f t="shared" si="18"/>
        <v>0</v>
      </c>
      <c r="J354" s="28">
        <f t="shared" si="19"/>
        <v>5920</v>
      </c>
      <c r="K354" s="48" t="s">
        <v>765</v>
      </c>
    </row>
    <row r="355" ht="25" hidden="1" customHeight="1" spans="1:11">
      <c r="A355" s="25">
        <v>348</v>
      </c>
      <c r="B355" s="25" t="s">
        <v>669</v>
      </c>
      <c r="C355" s="34" t="s">
        <v>766</v>
      </c>
      <c r="D355" s="35" t="s">
        <v>756</v>
      </c>
      <c r="E355" s="64">
        <v>36.5</v>
      </c>
      <c r="F355" s="64"/>
      <c r="G355" s="64">
        <v>36.5</v>
      </c>
      <c r="H355" s="28">
        <f t="shared" si="17"/>
        <v>2920</v>
      </c>
      <c r="I355" s="28">
        <f t="shared" si="18"/>
        <v>0</v>
      </c>
      <c r="J355" s="28">
        <f t="shared" si="19"/>
        <v>2920</v>
      </c>
      <c r="K355" s="48" t="s">
        <v>767</v>
      </c>
    </row>
    <row r="356" ht="25" hidden="1" customHeight="1" spans="1:11">
      <c r="A356" s="25">
        <v>349</v>
      </c>
      <c r="B356" s="25" t="s">
        <v>669</v>
      </c>
      <c r="C356" s="34" t="s">
        <v>768</v>
      </c>
      <c r="D356" s="35" t="s">
        <v>769</v>
      </c>
      <c r="E356" s="64">
        <v>100.5</v>
      </c>
      <c r="F356" s="64"/>
      <c r="G356" s="64">
        <v>100.5</v>
      </c>
      <c r="H356" s="28">
        <f t="shared" si="17"/>
        <v>8040</v>
      </c>
      <c r="I356" s="28">
        <f t="shared" si="18"/>
        <v>0</v>
      </c>
      <c r="J356" s="28">
        <f t="shared" si="19"/>
        <v>8040</v>
      </c>
      <c r="K356" s="48" t="s">
        <v>770</v>
      </c>
    </row>
    <row r="357" ht="25" hidden="1" customHeight="1" spans="1:11">
      <c r="A357" s="25">
        <v>350</v>
      </c>
      <c r="B357" s="25" t="s">
        <v>669</v>
      </c>
      <c r="C357" s="34" t="s">
        <v>771</v>
      </c>
      <c r="D357" s="35" t="s">
        <v>772</v>
      </c>
      <c r="E357" s="64">
        <v>78.9</v>
      </c>
      <c r="F357" s="64"/>
      <c r="G357" s="64">
        <v>78.9</v>
      </c>
      <c r="H357" s="28">
        <f t="shared" si="17"/>
        <v>6312</v>
      </c>
      <c r="I357" s="28">
        <f t="shared" si="18"/>
        <v>0</v>
      </c>
      <c r="J357" s="28">
        <f t="shared" si="19"/>
        <v>6312</v>
      </c>
      <c r="K357" s="48" t="s">
        <v>773</v>
      </c>
    </row>
    <row r="358" ht="25" hidden="1" customHeight="1" spans="1:11">
      <c r="A358" s="25">
        <v>351</v>
      </c>
      <c r="B358" s="25" t="s">
        <v>669</v>
      </c>
      <c r="C358" s="34" t="s">
        <v>774</v>
      </c>
      <c r="D358" s="35" t="s">
        <v>772</v>
      </c>
      <c r="E358" s="64">
        <v>33.4</v>
      </c>
      <c r="F358" s="64"/>
      <c r="G358" s="64">
        <v>33.4</v>
      </c>
      <c r="H358" s="28">
        <f t="shared" si="17"/>
        <v>2672</v>
      </c>
      <c r="I358" s="28">
        <f t="shared" si="18"/>
        <v>0</v>
      </c>
      <c r="J358" s="28">
        <f t="shared" si="19"/>
        <v>2672</v>
      </c>
      <c r="K358" s="48" t="s">
        <v>775</v>
      </c>
    </row>
    <row r="359" ht="25" hidden="1" customHeight="1" spans="1:11">
      <c r="A359" s="25">
        <v>352</v>
      </c>
      <c r="B359" s="25" t="s">
        <v>669</v>
      </c>
      <c r="C359" s="34" t="s">
        <v>776</v>
      </c>
      <c r="D359" s="35" t="s">
        <v>772</v>
      </c>
      <c r="E359" s="64">
        <v>29.4</v>
      </c>
      <c r="F359" s="64"/>
      <c r="G359" s="64">
        <v>29.4</v>
      </c>
      <c r="H359" s="28">
        <f t="shared" si="17"/>
        <v>2352</v>
      </c>
      <c r="I359" s="28">
        <f t="shared" si="18"/>
        <v>0</v>
      </c>
      <c r="J359" s="28">
        <f t="shared" si="19"/>
        <v>2352</v>
      </c>
      <c r="K359" s="48" t="s">
        <v>777</v>
      </c>
    </row>
    <row r="360" ht="25" hidden="1" customHeight="1" spans="1:11">
      <c r="A360" s="25">
        <v>353</v>
      </c>
      <c r="B360" s="25" t="s">
        <v>669</v>
      </c>
      <c r="C360" s="34" t="s">
        <v>778</v>
      </c>
      <c r="D360" s="35" t="s">
        <v>772</v>
      </c>
      <c r="E360" s="64">
        <v>51.4</v>
      </c>
      <c r="F360" s="64"/>
      <c r="G360" s="64">
        <v>51.4</v>
      </c>
      <c r="H360" s="28">
        <f t="shared" si="17"/>
        <v>4112</v>
      </c>
      <c r="I360" s="28">
        <f t="shared" si="18"/>
        <v>0</v>
      </c>
      <c r="J360" s="28">
        <f t="shared" si="19"/>
        <v>4112</v>
      </c>
      <c r="K360" s="48" t="s">
        <v>779</v>
      </c>
    </row>
    <row r="361" ht="25" hidden="1" customHeight="1" spans="1:11">
      <c r="A361" s="25">
        <v>354</v>
      </c>
      <c r="B361" s="25" t="s">
        <v>669</v>
      </c>
      <c r="C361" s="34" t="s">
        <v>780</v>
      </c>
      <c r="D361" s="35" t="s">
        <v>772</v>
      </c>
      <c r="E361" s="64">
        <v>20</v>
      </c>
      <c r="F361" s="64"/>
      <c r="G361" s="64">
        <v>20</v>
      </c>
      <c r="H361" s="28">
        <f t="shared" si="17"/>
        <v>1600</v>
      </c>
      <c r="I361" s="28">
        <f t="shared" si="18"/>
        <v>0</v>
      </c>
      <c r="J361" s="28">
        <f t="shared" si="19"/>
        <v>1600</v>
      </c>
      <c r="K361" s="48" t="s">
        <v>781</v>
      </c>
    </row>
    <row r="362" ht="25" hidden="1" customHeight="1" spans="1:11">
      <c r="A362" s="25">
        <v>355</v>
      </c>
      <c r="B362" s="25" t="s">
        <v>669</v>
      </c>
      <c r="C362" s="34" t="s">
        <v>782</v>
      </c>
      <c r="D362" s="35" t="s">
        <v>772</v>
      </c>
      <c r="E362" s="64">
        <v>20.6</v>
      </c>
      <c r="F362" s="64"/>
      <c r="G362" s="64">
        <v>20.6</v>
      </c>
      <c r="H362" s="28">
        <f t="shared" si="17"/>
        <v>1648</v>
      </c>
      <c r="I362" s="28">
        <f t="shared" si="18"/>
        <v>0</v>
      </c>
      <c r="J362" s="28">
        <f t="shared" si="19"/>
        <v>1648</v>
      </c>
      <c r="K362" s="48" t="s">
        <v>783</v>
      </c>
    </row>
    <row r="363" ht="25" hidden="1" customHeight="1" spans="1:11">
      <c r="A363" s="25">
        <v>356</v>
      </c>
      <c r="B363" s="25" t="s">
        <v>669</v>
      </c>
      <c r="C363" s="34" t="s">
        <v>784</v>
      </c>
      <c r="D363" s="35" t="s">
        <v>772</v>
      </c>
      <c r="E363" s="64">
        <v>29.9</v>
      </c>
      <c r="F363" s="64"/>
      <c r="G363" s="64">
        <v>29.9</v>
      </c>
      <c r="H363" s="28">
        <f t="shared" si="17"/>
        <v>2392</v>
      </c>
      <c r="I363" s="28">
        <f t="shared" si="18"/>
        <v>0</v>
      </c>
      <c r="J363" s="28">
        <f t="shared" si="19"/>
        <v>2392</v>
      </c>
      <c r="K363" s="48" t="s">
        <v>785</v>
      </c>
    </row>
    <row r="364" ht="25" hidden="1" customHeight="1" spans="1:11">
      <c r="A364" s="25">
        <v>357</v>
      </c>
      <c r="B364" s="25" t="s">
        <v>669</v>
      </c>
      <c r="C364" s="34" t="s">
        <v>786</v>
      </c>
      <c r="D364" s="35" t="s">
        <v>772</v>
      </c>
      <c r="E364" s="64">
        <v>22.1</v>
      </c>
      <c r="F364" s="64"/>
      <c r="G364" s="64">
        <v>22.1</v>
      </c>
      <c r="H364" s="28">
        <f t="shared" si="17"/>
        <v>1768</v>
      </c>
      <c r="I364" s="28">
        <f t="shared" si="18"/>
        <v>0</v>
      </c>
      <c r="J364" s="28">
        <f t="shared" si="19"/>
        <v>1768</v>
      </c>
      <c r="K364" s="48" t="s">
        <v>787</v>
      </c>
    </row>
    <row r="365" ht="25" hidden="1" customHeight="1" spans="1:11">
      <c r="A365" s="25">
        <v>358</v>
      </c>
      <c r="B365" s="25" t="s">
        <v>669</v>
      </c>
      <c r="C365" s="34" t="s">
        <v>788</v>
      </c>
      <c r="D365" s="35" t="s">
        <v>789</v>
      </c>
      <c r="E365" s="36">
        <v>121.2</v>
      </c>
      <c r="F365" s="64"/>
      <c r="G365" s="36">
        <v>121.2</v>
      </c>
      <c r="H365" s="28">
        <f t="shared" si="17"/>
        <v>9696</v>
      </c>
      <c r="I365" s="28">
        <f t="shared" si="18"/>
        <v>0</v>
      </c>
      <c r="J365" s="28">
        <f t="shared" si="19"/>
        <v>9696</v>
      </c>
      <c r="K365" s="48" t="s">
        <v>790</v>
      </c>
    </row>
    <row r="366" s="3" customFormat="1" ht="25" hidden="1" customHeight="1" spans="1:11">
      <c r="A366" s="25">
        <v>359</v>
      </c>
      <c r="B366" s="29" t="s">
        <v>669</v>
      </c>
      <c r="C366" s="30" t="s">
        <v>791</v>
      </c>
      <c r="D366" s="31" t="s">
        <v>792</v>
      </c>
      <c r="E366" s="66">
        <v>58.6</v>
      </c>
      <c r="F366" s="66"/>
      <c r="G366" s="66">
        <v>58.6</v>
      </c>
      <c r="H366" s="55">
        <f t="shared" si="17"/>
        <v>4688</v>
      </c>
      <c r="I366" s="55">
        <f t="shared" si="18"/>
        <v>0</v>
      </c>
      <c r="J366" s="28">
        <f t="shared" si="19"/>
        <v>4688</v>
      </c>
      <c r="K366" s="48" t="s">
        <v>793</v>
      </c>
    </row>
    <row r="367" ht="25" hidden="1" customHeight="1" spans="1:11">
      <c r="A367" s="25">
        <v>360</v>
      </c>
      <c r="B367" s="25" t="s">
        <v>669</v>
      </c>
      <c r="C367" s="34" t="s">
        <v>794</v>
      </c>
      <c r="D367" s="35" t="s">
        <v>792</v>
      </c>
      <c r="E367" s="64">
        <v>113.6</v>
      </c>
      <c r="F367" s="64"/>
      <c r="G367" s="64">
        <v>113.6</v>
      </c>
      <c r="H367" s="28">
        <f t="shared" si="17"/>
        <v>9088</v>
      </c>
      <c r="I367" s="28">
        <f t="shared" si="18"/>
        <v>0</v>
      </c>
      <c r="J367" s="28">
        <f t="shared" si="19"/>
        <v>9088</v>
      </c>
      <c r="K367" s="48" t="s">
        <v>795</v>
      </c>
    </row>
    <row r="368" ht="25" hidden="1" customHeight="1" spans="1:11">
      <c r="A368" s="25">
        <v>361</v>
      </c>
      <c r="B368" s="25" t="s">
        <v>669</v>
      </c>
      <c r="C368" s="34" t="s">
        <v>796</v>
      </c>
      <c r="D368" s="35" t="s">
        <v>797</v>
      </c>
      <c r="E368" s="64">
        <v>126.4</v>
      </c>
      <c r="F368" s="64"/>
      <c r="G368" s="64">
        <v>126.4</v>
      </c>
      <c r="H368" s="28">
        <f t="shared" si="17"/>
        <v>10112</v>
      </c>
      <c r="I368" s="28">
        <f t="shared" si="18"/>
        <v>0</v>
      </c>
      <c r="J368" s="28">
        <f t="shared" si="19"/>
        <v>10112</v>
      </c>
      <c r="K368" s="48" t="s">
        <v>798</v>
      </c>
    </row>
    <row r="369" ht="25" hidden="1" customHeight="1" spans="1:11">
      <c r="A369" s="25">
        <v>362</v>
      </c>
      <c r="B369" s="25" t="s">
        <v>669</v>
      </c>
      <c r="C369" s="34" t="s">
        <v>799</v>
      </c>
      <c r="D369" s="35" t="s">
        <v>797</v>
      </c>
      <c r="E369" s="64">
        <v>74.7</v>
      </c>
      <c r="F369" s="64"/>
      <c r="G369" s="64">
        <v>74.7</v>
      </c>
      <c r="H369" s="28">
        <f t="shared" si="17"/>
        <v>5976</v>
      </c>
      <c r="I369" s="28">
        <f t="shared" si="18"/>
        <v>0</v>
      </c>
      <c r="J369" s="28">
        <f t="shared" si="19"/>
        <v>5976</v>
      </c>
      <c r="K369" s="48" t="s">
        <v>800</v>
      </c>
    </row>
    <row r="370" ht="25" hidden="1" customHeight="1" spans="1:11">
      <c r="A370" s="25">
        <v>363</v>
      </c>
      <c r="B370" s="25" t="s">
        <v>669</v>
      </c>
      <c r="C370" s="34" t="s">
        <v>801</v>
      </c>
      <c r="D370" s="35" t="s">
        <v>802</v>
      </c>
      <c r="E370" s="64">
        <v>26.4</v>
      </c>
      <c r="F370" s="64">
        <v>26.4</v>
      </c>
      <c r="G370" s="64">
        <v>0</v>
      </c>
      <c r="H370" s="28">
        <f t="shared" si="17"/>
        <v>2112</v>
      </c>
      <c r="I370" s="28">
        <f t="shared" si="18"/>
        <v>7920</v>
      </c>
      <c r="J370" s="28">
        <f t="shared" si="19"/>
        <v>10032</v>
      </c>
      <c r="K370" s="48" t="s">
        <v>803</v>
      </c>
    </row>
    <row r="371" ht="25" hidden="1" customHeight="1" spans="1:11">
      <c r="A371" s="25">
        <v>364</v>
      </c>
      <c r="B371" s="25" t="s">
        <v>669</v>
      </c>
      <c r="C371" s="34" t="s">
        <v>804</v>
      </c>
      <c r="D371" s="35" t="s">
        <v>802</v>
      </c>
      <c r="E371" s="64">
        <v>217.6</v>
      </c>
      <c r="F371" s="64"/>
      <c r="G371" s="64">
        <v>217.6</v>
      </c>
      <c r="H371" s="28">
        <f t="shared" si="17"/>
        <v>17408</v>
      </c>
      <c r="I371" s="28">
        <f t="shared" si="18"/>
        <v>0</v>
      </c>
      <c r="J371" s="28">
        <f t="shared" si="19"/>
        <v>17408</v>
      </c>
      <c r="K371" s="48" t="s">
        <v>805</v>
      </c>
    </row>
    <row r="372" ht="25" hidden="1" customHeight="1" spans="1:11">
      <c r="A372" s="25">
        <v>365</v>
      </c>
      <c r="B372" s="25" t="s">
        <v>669</v>
      </c>
      <c r="C372" s="34" t="s">
        <v>806</v>
      </c>
      <c r="D372" s="35" t="s">
        <v>802</v>
      </c>
      <c r="E372" s="64">
        <v>28.6</v>
      </c>
      <c r="F372" s="69"/>
      <c r="G372" s="64">
        <v>28.6</v>
      </c>
      <c r="H372" s="28">
        <f t="shared" si="17"/>
        <v>2288</v>
      </c>
      <c r="I372" s="28">
        <f t="shared" si="18"/>
        <v>0</v>
      </c>
      <c r="J372" s="28">
        <f t="shared" si="19"/>
        <v>2288</v>
      </c>
      <c r="K372" s="48" t="s">
        <v>807</v>
      </c>
    </row>
    <row r="373" ht="25" hidden="1" customHeight="1" spans="1:11">
      <c r="A373" s="25">
        <v>366</v>
      </c>
      <c r="B373" s="25" t="s">
        <v>669</v>
      </c>
      <c r="C373" s="34" t="s">
        <v>808</v>
      </c>
      <c r="D373" s="35" t="s">
        <v>802</v>
      </c>
      <c r="E373" s="64">
        <v>49.5</v>
      </c>
      <c r="F373" s="69"/>
      <c r="G373" s="64">
        <v>49.5</v>
      </c>
      <c r="H373" s="28">
        <f t="shared" si="17"/>
        <v>3960</v>
      </c>
      <c r="I373" s="28">
        <f t="shared" si="18"/>
        <v>0</v>
      </c>
      <c r="J373" s="28">
        <f t="shared" si="19"/>
        <v>3960</v>
      </c>
      <c r="K373" s="48" t="s">
        <v>573</v>
      </c>
    </row>
    <row r="374" ht="25" hidden="1" customHeight="1" spans="1:11">
      <c r="A374" s="25">
        <v>367</v>
      </c>
      <c r="B374" s="25" t="s">
        <v>669</v>
      </c>
      <c r="C374" s="34" t="s">
        <v>809</v>
      </c>
      <c r="D374" s="35" t="s">
        <v>802</v>
      </c>
      <c r="E374" s="64">
        <v>78.1</v>
      </c>
      <c r="F374" s="64"/>
      <c r="G374" s="64">
        <v>78.1</v>
      </c>
      <c r="H374" s="28">
        <f t="shared" si="17"/>
        <v>6248</v>
      </c>
      <c r="I374" s="28">
        <f t="shared" si="18"/>
        <v>0</v>
      </c>
      <c r="J374" s="28">
        <f t="shared" si="19"/>
        <v>6248</v>
      </c>
      <c r="K374" s="48" t="s">
        <v>810</v>
      </c>
    </row>
    <row r="375" ht="25" hidden="1" customHeight="1" spans="1:11">
      <c r="A375" s="25">
        <v>368</v>
      </c>
      <c r="B375" s="25" t="s">
        <v>669</v>
      </c>
      <c r="C375" s="34" t="s">
        <v>811</v>
      </c>
      <c r="D375" s="35" t="s">
        <v>812</v>
      </c>
      <c r="E375" s="64">
        <v>330.6</v>
      </c>
      <c r="F375" s="34"/>
      <c r="G375" s="64">
        <v>330.6</v>
      </c>
      <c r="H375" s="28">
        <f t="shared" si="17"/>
        <v>26448</v>
      </c>
      <c r="I375" s="28">
        <f t="shared" si="18"/>
        <v>0</v>
      </c>
      <c r="J375" s="28">
        <f t="shared" si="19"/>
        <v>26448</v>
      </c>
      <c r="K375" s="48" t="s">
        <v>813</v>
      </c>
    </row>
    <row r="376" ht="25" hidden="1" customHeight="1" spans="1:11">
      <c r="A376" s="25">
        <v>369</v>
      </c>
      <c r="B376" s="25" t="s">
        <v>669</v>
      </c>
      <c r="C376" s="34" t="s">
        <v>814</v>
      </c>
      <c r="D376" s="35" t="s">
        <v>815</v>
      </c>
      <c r="E376" s="64">
        <v>207.7</v>
      </c>
      <c r="F376" s="64"/>
      <c r="G376" s="64">
        <v>207.7</v>
      </c>
      <c r="H376" s="28">
        <f t="shared" si="17"/>
        <v>16616</v>
      </c>
      <c r="I376" s="28">
        <f t="shared" si="18"/>
        <v>0</v>
      </c>
      <c r="J376" s="28">
        <f t="shared" si="19"/>
        <v>16616</v>
      </c>
      <c r="K376" s="48" t="s">
        <v>816</v>
      </c>
    </row>
    <row r="377" ht="25" hidden="1" customHeight="1" spans="1:11">
      <c r="A377" s="25">
        <v>370</v>
      </c>
      <c r="B377" s="25" t="s">
        <v>669</v>
      </c>
      <c r="C377" s="34" t="s">
        <v>817</v>
      </c>
      <c r="D377" s="35" t="s">
        <v>815</v>
      </c>
      <c r="E377" s="64">
        <v>122.4</v>
      </c>
      <c r="F377" s="64"/>
      <c r="G377" s="64">
        <v>122.4</v>
      </c>
      <c r="H377" s="28">
        <f t="shared" si="17"/>
        <v>9792</v>
      </c>
      <c r="I377" s="28">
        <f t="shared" si="18"/>
        <v>0</v>
      </c>
      <c r="J377" s="28">
        <f t="shared" si="19"/>
        <v>9792</v>
      </c>
      <c r="K377" s="48" t="s">
        <v>818</v>
      </c>
    </row>
    <row r="378" ht="25" hidden="1" customHeight="1" spans="1:11">
      <c r="A378" s="25">
        <v>371</v>
      </c>
      <c r="B378" s="25" t="s">
        <v>669</v>
      </c>
      <c r="C378" s="34" t="s">
        <v>819</v>
      </c>
      <c r="D378" s="35" t="s">
        <v>815</v>
      </c>
      <c r="E378" s="64">
        <v>106.5</v>
      </c>
      <c r="F378" s="64"/>
      <c r="G378" s="64">
        <v>106.5</v>
      </c>
      <c r="H378" s="28">
        <f t="shared" si="17"/>
        <v>8520</v>
      </c>
      <c r="I378" s="28">
        <f t="shared" si="18"/>
        <v>0</v>
      </c>
      <c r="J378" s="28">
        <f t="shared" si="19"/>
        <v>8520</v>
      </c>
      <c r="K378" s="48" t="s">
        <v>125</v>
      </c>
    </row>
    <row r="379" ht="25" hidden="1" customHeight="1" spans="1:11">
      <c r="A379" s="25">
        <v>372</v>
      </c>
      <c r="B379" s="25" t="s">
        <v>669</v>
      </c>
      <c r="C379" s="34" t="s">
        <v>820</v>
      </c>
      <c r="D379" s="35" t="s">
        <v>821</v>
      </c>
      <c r="E379" s="36">
        <v>84</v>
      </c>
      <c r="F379" s="64"/>
      <c r="G379" s="36">
        <v>84</v>
      </c>
      <c r="H379" s="28">
        <f t="shared" si="17"/>
        <v>6720</v>
      </c>
      <c r="I379" s="28">
        <f t="shared" si="18"/>
        <v>0</v>
      </c>
      <c r="J379" s="28">
        <f t="shared" si="19"/>
        <v>6720</v>
      </c>
      <c r="K379" s="48" t="s">
        <v>822</v>
      </c>
    </row>
    <row r="380" ht="25" hidden="1" customHeight="1" spans="1:11">
      <c r="A380" s="25">
        <v>373</v>
      </c>
      <c r="B380" s="25" t="s">
        <v>669</v>
      </c>
      <c r="C380" s="34" t="s">
        <v>823</v>
      </c>
      <c r="D380" s="35" t="s">
        <v>821</v>
      </c>
      <c r="E380" s="36">
        <v>382.3</v>
      </c>
      <c r="F380" s="70"/>
      <c r="G380" s="36">
        <v>382.3</v>
      </c>
      <c r="H380" s="28">
        <f t="shared" si="17"/>
        <v>30584</v>
      </c>
      <c r="I380" s="28">
        <f t="shared" si="18"/>
        <v>0</v>
      </c>
      <c r="J380" s="28">
        <f t="shared" si="19"/>
        <v>30584</v>
      </c>
      <c r="K380" s="48" t="s">
        <v>824</v>
      </c>
    </row>
    <row r="381" ht="25" hidden="1" customHeight="1" spans="1:11">
      <c r="A381" s="25">
        <v>374</v>
      </c>
      <c r="B381" s="25" t="s">
        <v>669</v>
      </c>
      <c r="C381" s="34" t="s">
        <v>825</v>
      </c>
      <c r="D381" s="35" t="s">
        <v>826</v>
      </c>
      <c r="E381" s="64">
        <v>27.5</v>
      </c>
      <c r="F381" s="70"/>
      <c r="G381" s="64">
        <v>27.5</v>
      </c>
      <c r="H381" s="28">
        <f t="shared" si="17"/>
        <v>2200</v>
      </c>
      <c r="I381" s="28">
        <f t="shared" si="18"/>
        <v>0</v>
      </c>
      <c r="J381" s="28">
        <f t="shared" si="19"/>
        <v>2200</v>
      </c>
      <c r="K381" s="48" t="s">
        <v>827</v>
      </c>
    </row>
    <row r="382" ht="25" hidden="1" customHeight="1" spans="1:11">
      <c r="A382" s="25">
        <v>375</v>
      </c>
      <c r="B382" s="25" t="s">
        <v>669</v>
      </c>
      <c r="C382" s="34" t="s">
        <v>828</v>
      </c>
      <c r="D382" s="35" t="s">
        <v>826</v>
      </c>
      <c r="E382" s="64">
        <v>113.7</v>
      </c>
      <c r="F382" s="64"/>
      <c r="G382" s="64">
        <v>113.7</v>
      </c>
      <c r="H382" s="28">
        <f t="shared" si="17"/>
        <v>9096</v>
      </c>
      <c r="I382" s="28">
        <f t="shared" si="18"/>
        <v>0</v>
      </c>
      <c r="J382" s="28">
        <f t="shared" si="19"/>
        <v>9096</v>
      </c>
      <c r="K382" s="48" t="s">
        <v>829</v>
      </c>
    </row>
    <row r="383" s="37" customFormat="1" ht="25" hidden="1" customHeight="1" spans="1:11">
      <c r="A383" s="25">
        <v>376</v>
      </c>
      <c r="B383" s="29" t="s">
        <v>669</v>
      </c>
      <c r="C383" s="30" t="s">
        <v>830</v>
      </c>
      <c r="D383" s="31" t="s">
        <v>831</v>
      </c>
      <c r="E383" s="66">
        <v>61.6</v>
      </c>
      <c r="F383" s="66"/>
      <c r="G383" s="66">
        <v>61.6</v>
      </c>
      <c r="H383" s="28">
        <f t="shared" si="17"/>
        <v>4928</v>
      </c>
      <c r="I383" s="28">
        <f t="shared" si="18"/>
        <v>0</v>
      </c>
      <c r="J383" s="28">
        <f t="shared" si="19"/>
        <v>4928</v>
      </c>
      <c r="K383" s="48" t="s">
        <v>832</v>
      </c>
    </row>
    <row r="384" s="37" customFormat="1" ht="25" hidden="1" customHeight="1" spans="1:11">
      <c r="A384" s="25">
        <v>377</v>
      </c>
      <c r="B384" s="29" t="s">
        <v>669</v>
      </c>
      <c r="C384" s="30" t="s">
        <v>833</v>
      </c>
      <c r="D384" s="31" t="s">
        <v>831</v>
      </c>
      <c r="E384" s="66">
        <v>21</v>
      </c>
      <c r="F384" s="66"/>
      <c r="G384" s="66">
        <v>21</v>
      </c>
      <c r="H384" s="28">
        <f t="shared" si="17"/>
        <v>1680</v>
      </c>
      <c r="I384" s="28">
        <f t="shared" si="18"/>
        <v>0</v>
      </c>
      <c r="J384" s="28">
        <f t="shared" si="19"/>
        <v>1680</v>
      </c>
      <c r="K384" s="48" t="s">
        <v>834</v>
      </c>
    </row>
    <row r="385" s="37" customFormat="1" ht="25" hidden="1" customHeight="1" spans="1:11">
      <c r="A385" s="25">
        <v>378</v>
      </c>
      <c r="B385" s="29" t="s">
        <v>669</v>
      </c>
      <c r="C385" s="30" t="s">
        <v>835</v>
      </c>
      <c r="D385" s="31" t="s">
        <v>836</v>
      </c>
      <c r="E385" s="66">
        <v>43.9</v>
      </c>
      <c r="F385" s="66"/>
      <c r="G385" s="66">
        <v>43.9</v>
      </c>
      <c r="H385" s="28">
        <f t="shared" si="17"/>
        <v>3512</v>
      </c>
      <c r="I385" s="28">
        <f t="shared" si="18"/>
        <v>0</v>
      </c>
      <c r="J385" s="28">
        <f t="shared" si="19"/>
        <v>3512</v>
      </c>
      <c r="K385" s="48" t="s">
        <v>837</v>
      </c>
    </row>
    <row r="386" s="37" customFormat="1" ht="25" hidden="1" customHeight="1" spans="1:11">
      <c r="A386" s="25">
        <v>379</v>
      </c>
      <c r="B386" s="29" t="s">
        <v>669</v>
      </c>
      <c r="C386" s="30" t="s">
        <v>838</v>
      </c>
      <c r="D386" s="31" t="s">
        <v>836</v>
      </c>
      <c r="E386" s="66">
        <v>29.6</v>
      </c>
      <c r="F386" s="66"/>
      <c r="G386" s="66">
        <v>29.6</v>
      </c>
      <c r="H386" s="28">
        <f t="shared" si="17"/>
        <v>2368</v>
      </c>
      <c r="I386" s="28">
        <f t="shared" si="18"/>
        <v>0</v>
      </c>
      <c r="J386" s="28">
        <f t="shared" si="19"/>
        <v>2368</v>
      </c>
      <c r="K386" s="48" t="s">
        <v>839</v>
      </c>
    </row>
    <row r="387" ht="25" hidden="1" customHeight="1" spans="1:11">
      <c r="A387" s="25">
        <v>380</v>
      </c>
      <c r="B387" s="25" t="s">
        <v>669</v>
      </c>
      <c r="C387" s="34" t="s">
        <v>840</v>
      </c>
      <c r="D387" s="35" t="s">
        <v>841</v>
      </c>
      <c r="E387" s="64">
        <v>103.2</v>
      </c>
      <c r="F387" s="64"/>
      <c r="G387" s="64">
        <v>103.2</v>
      </c>
      <c r="H387" s="28">
        <f t="shared" si="17"/>
        <v>8256</v>
      </c>
      <c r="I387" s="28">
        <f t="shared" si="18"/>
        <v>0</v>
      </c>
      <c r="J387" s="28">
        <f t="shared" si="19"/>
        <v>8256</v>
      </c>
      <c r="K387" s="48" t="s">
        <v>842</v>
      </c>
    </row>
    <row r="388" ht="25" hidden="1" customHeight="1" spans="1:11">
      <c r="A388" s="25">
        <v>381</v>
      </c>
      <c r="B388" s="25" t="s">
        <v>669</v>
      </c>
      <c r="C388" s="34" t="s">
        <v>843</v>
      </c>
      <c r="D388" s="35" t="s">
        <v>844</v>
      </c>
      <c r="E388" s="64">
        <v>25.4</v>
      </c>
      <c r="F388" s="64"/>
      <c r="G388" s="64">
        <v>25.4</v>
      </c>
      <c r="H388" s="28">
        <f t="shared" si="17"/>
        <v>2032</v>
      </c>
      <c r="I388" s="28">
        <f t="shared" si="18"/>
        <v>0</v>
      </c>
      <c r="J388" s="28">
        <f t="shared" si="19"/>
        <v>2032</v>
      </c>
      <c r="K388" s="48" t="s">
        <v>845</v>
      </c>
    </row>
    <row r="389" ht="25" hidden="1" customHeight="1" spans="1:11">
      <c r="A389" s="25">
        <v>382</v>
      </c>
      <c r="B389" s="25" t="s">
        <v>669</v>
      </c>
      <c r="C389" s="34" t="s">
        <v>846</v>
      </c>
      <c r="D389" s="35" t="s">
        <v>844</v>
      </c>
      <c r="E389" s="64">
        <v>52.4</v>
      </c>
      <c r="F389" s="64"/>
      <c r="G389" s="64">
        <v>52.4</v>
      </c>
      <c r="H389" s="28">
        <f t="shared" si="17"/>
        <v>4192</v>
      </c>
      <c r="I389" s="28">
        <f t="shared" si="18"/>
        <v>0</v>
      </c>
      <c r="J389" s="28">
        <f t="shared" si="19"/>
        <v>4192</v>
      </c>
      <c r="K389" s="48" t="s">
        <v>847</v>
      </c>
    </row>
    <row r="390" ht="25" hidden="1" customHeight="1" spans="1:11">
      <c r="A390" s="25">
        <v>383</v>
      </c>
      <c r="B390" s="25" t="s">
        <v>669</v>
      </c>
      <c r="C390" s="34" t="s">
        <v>848</v>
      </c>
      <c r="D390" s="35" t="s">
        <v>844</v>
      </c>
      <c r="E390" s="64">
        <v>24</v>
      </c>
      <c r="F390" s="64"/>
      <c r="G390" s="64">
        <v>24</v>
      </c>
      <c r="H390" s="28">
        <f t="shared" si="17"/>
        <v>1920</v>
      </c>
      <c r="I390" s="28">
        <f t="shared" si="18"/>
        <v>0</v>
      </c>
      <c r="J390" s="28">
        <f t="shared" si="19"/>
        <v>1920</v>
      </c>
      <c r="K390" s="48" t="s">
        <v>849</v>
      </c>
    </row>
    <row r="391" s="37" customFormat="1" ht="25" hidden="1" customHeight="1" spans="1:11">
      <c r="A391" s="25">
        <v>384</v>
      </c>
      <c r="B391" s="29" t="s">
        <v>669</v>
      </c>
      <c r="C391" s="30" t="s">
        <v>850</v>
      </c>
      <c r="D391" s="31" t="s">
        <v>180</v>
      </c>
      <c r="E391" s="66">
        <v>79.7</v>
      </c>
      <c r="F391" s="66"/>
      <c r="G391" s="66">
        <v>79.7</v>
      </c>
      <c r="H391" s="28">
        <f t="shared" si="17"/>
        <v>6376</v>
      </c>
      <c r="I391" s="28">
        <f t="shared" si="18"/>
        <v>0</v>
      </c>
      <c r="J391" s="28">
        <f t="shared" si="19"/>
        <v>6376</v>
      </c>
      <c r="K391" s="48" t="s">
        <v>157</v>
      </c>
    </row>
    <row r="392" s="37" customFormat="1" ht="25" hidden="1" customHeight="1" spans="1:11">
      <c r="A392" s="25">
        <v>385</v>
      </c>
      <c r="B392" s="29" t="s">
        <v>669</v>
      </c>
      <c r="C392" s="30" t="s">
        <v>851</v>
      </c>
      <c r="D392" s="31" t="s">
        <v>180</v>
      </c>
      <c r="E392" s="66">
        <v>78.5</v>
      </c>
      <c r="F392" s="66"/>
      <c r="G392" s="66">
        <v>78.5</v>
      </c>
      <c r="H392" s="28">
        <f t="shared" ref="H392:H455" si="20">E392*80</f>
        <v>6280</v>
      </c>
      <c r="I392" s="28">
        <f t="shared" ref="I392:I455" si="21">F392*300</f>
        <v>0</v>
      </c>
      <c r="J392" s="28">
        <f t="shared" ref="J392:J455" si="22">H392+I392</f>
        <v>6280</v>
      </c>
      <c r="K392" s="48" t="s">
        <v>852</v>
      </c>
    </row>
    <row r="393" s="37" customFormat="1" ht="25" hidden="1" customHeight="1" spans="1:11">
      <c r="A393" s="25">
        <v>386</v>
      </c>
      <c r="B393" s="29" t="s">
        <v>669</v>
      </c>
      <c r="C393" s="30" t="s">
        <v>853</v>
      </c>
      <c r="D393" s="31" t="s">
        <v>180</v>
      </c>
      <c r="E393" s="66">
        <v>26.6</v>
      </c>
      <c r="F393" s="66"/>
      <c r="G393" s="66">
        <v>26.6</v>
      </c>
      <c r="H393" s="28">
        <f t="shared" si="20"/>
        <v>2128</v>
      </c>
      <c r="I393" s="28">
        <f t="shared" si="21"/>
        <v>0</v>
      </c>
      <c r="J393" s="28">
        <f t="shared" si="22"/>
        <v>2128</v>
      </c>
      <c r="K393" s="48" t="s">
        <v>854</v>
      </c>
    </row>
    <row r="394" s="37" customFormat="1" ht="25" hidden="1" customHeight="1" spans="1:11">
      <c r="A394" s="25">
        <v>387</v>
      </c>
      <c r="B394" s="29" t="s">
        <v>669</v>
      </c>
      <c r="C394" s="30" t="s">
        <v>855</v>
      </c>
      <c r="D394" s="31" t="s">
        <v>856</v>
      </c>
      <c r="E394" s="66">
        <v>41.2</v>
      </c>
      <c r="F394" s="66"/>
      <c r="G394" s="66">
        <v>41.2</v>
      </c>
      <c r="H394" s="55">
        <f t="shared" si="20"/>
        <v>3296</v>
      </c>
      <c r="I394" s="55">
        <f t="shared" si="21"/>
        <v>0</v>
      </c>
      <c r="J394" s="28">
        <f t="shared" si="22"/>
        <v>3296</v>
      </c>
      <c r="K394" s="48" t="s">
        <v>857</v>
      </c>
    </row>
    <row r="395" s="37" customFormat="1" ht="25" hidden="1" customHeight="1" spans="1:11">
      <c r="A395" s="25">
        <v>388</v>
      </c>
      <c r="B395" s="29" t="s">
        <v>669</v>
      </c>
      <c r="C395" s="30" t="s">
        <v>858</v>
      </c>
      <c r="D395" s="31" t="s">
        <v>856</v>
      </c>
      <c r="E395" s="66">
        <v>65.2</v>
      </c>
      <c r="F395" s="66"/>
      <c r="G395" s="66">
        <v>65.2</v>
      </c>
      <c r="H395" s="55">
        <f t="shared" si="20"/>
        <v>5216</v>
      </c>
      <c r="I395" s="55">
        <f t="shared" si="21"/>
        <v>0</v>
      </c>
      <c r="J395" s="28">
        <f t="shared" si="22"/>
        <v>5216</v>
      </c>
      <c r="K395" s="48" t="s">
        <v>859</v>
      </c>
    </row>
    <row r="396" s="37" customFormat="1" ht="25" hidden="1" customHeight="1" spans="1:11">
      <c r="A396" s="25">
        <v>389</v>
      </c>
      <c r="B396" s="29" t="s">
        <v>669</v>
      </c>
      <c r="C396" s="30" t="s">
        <v>860</v>
      </c>
      <c r="D396" s="31" t="s">
        <v>856</v>
      </c>
      <c r="E396" s="66">
        <v>32.2</v>
      </c>
      <c r="F396" s="66"/>
      <c r="G396" s="66">
        <v>32.2</v>
      </c>
      <c r="H396" s="55">
        <f t="shared" si="20"/>
        <v>2576</v>
      </c>
      <c r="I396" s="55">
        <f t="shared" si="21"/>
        <v>0</v>
      </c>
      <c r="J396" s="28">
        <f t="shared" si="22"/>
        <v>2576</v>
      </c>
      <c r="K396" s="48" t="s">
        <v>861</v>
      </c>
    </row>
    <row r="397" s="37" customFormat="1" ht="25" hidden="1" customHeight="1" spans="1:11">
      <c r="A397" s="25">
        <v>390</v>
      </c>
      <c r="B397" s="29" t="s">
        <v>669</v>
      </c>
      <c r="C397" s="30" t="s">
        <v>862</v>
      </c>
      <c r="D397" s="31" t="s">
        <v>863</v>
      </c>
      <c r="E397" s="66">
        <v>189.2</v>
      </c>
      <c r="F397" s="66"/>
      <c r="G397" s="66">
        <v>189.2</v>
      </c>
      <c r="H397" s="55">
        <f t="shared" si="20"/>
        <v>15136</v>
      </c>
      <c r="I397" s="55">
        <f t="shared" si="21"/>
        <v>0</v>
      </c>
      <c r="J397" s="28">
        <f t="shared" si="22"/>
        <v>15136</v>
      </c>
      <c r="K397" s="48" t="s">
        <v>864</v>
      </c>
    </row>
    <row r="398" s="37" customFormat="1" ht="25" hidden="1" customHeight="1" spans="1:11">
      <c r="A398" s="25">
        <v>391</v>
      </c>
      <c r="B398" s="29" t="s">
        <v>669</v>
      </c>
      <c r="C398" s="30" t="s">
        <v>865</v>
      </c>
      <c r="D398" s="31" t="s">
        <v>863</v>
      </c>
      <c r="E398" s="66">
        <v>71.9</v>
      </c>
      <c r="F398" s="66"/>
      <c r="G398" s="66">
        <v>71.9</v>
      </c>
      <c r="H398" s="55">
        <f t="shared" si="20"/>
        <v>5752</v>
      </c>
      <c r="I398" s="55">
        <f t="shared" si="21"/>
        <v>0</v>
      </c>
      <c r="J398" s="28">
        <f t="shared" si="22"/>
        <v>5752</v>
      </c>
      <c r="K398" s="48" t="s">
        <v>866</v>
      </c>
    </row>
    <row r="399" ht="25" hidden="1" customHeight="1" spans="1:11">
      <c r="A399" s="25">
        <v>392</v>
      </c>
      <c r="B399" s="25" t="s">
        <v>669</v>
      </c>
      <c r="C399" s="34" t="s">
        <v>867</v>
      </c>
      <c r="D399" s="35" t="s">
        <v>868</v>
      </c>
      <c r="E399" s="64">
        <v>32.3</v>
      </c>
      <c r="F399" s="69"/>
      <c r="G399" s="64">
        <v>32.3</v>
      </c>
      <c r="H399" s="28">
        <f t="shared" si="20"/>
        <v>2584</v>
      </c>
      <c r="I399" s="28">
        <f t="shared" si="21"/>
        <v>0</v>
      </c>
      <c r="J399" s="28">
        <f t="shared" si="22"/>
        <v>2584</v>
      </c>
      <c r="K399" s="48" t="s">
        <v>869</v>
      </c>
    </row>
    <row r="400" ht="25" hidden="1" customHeight="1" spans="1:11">
      <c r="A400" s="25">
        <v>393</v>
      </c>
      <c r="B400" s="25" t="s">
        <v>669</v>
      </c>
      <c r="C400" s="34" t="s">
        <v>870</v>
      </c>
      <c r="D400" s="35" t="s">
        <v>868</v>
      </c>
      <c r="E400" s="64">
        <v>127.3</v>
      </c>
      <c r="F400" s="69"/>
      <c r="G400" s="64">
        <v>127.3</v>
      </c>
      <c r="H400" s="28">
        <f t="shared" si="20"/>
        <v>10184</v>
      </c>
      <c r="I400" s="28">
        <f t="shared" si="21"/>
        <v>0</v>
      </c>
      <c r="J400" s="28">
        <f t="shared" si="22"/>
        <v>10184</v>
      </c>
      <c r="K400" s="48" t="s">
        <v>871</v>
      </c>
    </row>
    <row r="401" s="3" customFormat="1" ht="25" customHeight="1" spans="1:11">
      <c r="A401" s="25">
        <v>394</v>
      </c>
      <c r="B401" s="29" t="s">
        <v>872</v>
      </c>
      <c r="C401" s="30" t="s">
        <v>873</v>
      </c>
      <c r="D401" s="31" t="s">
        <v>874</v>
      </c>
      <c r="E401" s="32">
        <f t="shared" ref="E401:E409" si="23">F401+G401</f>
        <v>71.8</v>
      </c>
      <c r="F401" s="71"/>
      <c r="G401" s="32">
        <v>71.8</v>
      </c>
      <c r="H401" s="28">
        <f t="shared" si="20"/>
        <v>5744</v>
      </c>
      <c r="I401" s="28">
        <f t="shared" si="21"/>
        <v>0</v>
      </c>
      <c r="J401" s="28">
        <f t="shared" si="22"/>
        <v>5744</v>
      </c>
      <c r="K401" s="48" t="s">
        <v>875</v>
      </c>
    </row>
    <row r="402" s="3" customFormat="1" ht="25" customHeight="1" spans="1:11">
      <c r="A402" s="25">
        <v>395</v>
      </c>
      <c r="B402" s="29" t="s">
        <v>872</v>
      </c>
      <c r="C402" s="30" t="s">
        <v>876</v>
      </c>
      <c r="D402" s="31" t="s">
        <v>877</v>
      </c>
      <c r="E402" s="32">
        <f t="shared" si="23"/>
        <v>43.9</v>
      </c>
      <c r="F402" s="32">
        <v>43.9</v>
      </c>
      <c r="G402" s="32"/>
      <c r="H402" s="28">
        <f t="shared" si="20"/>
        <v>3512</v>
      </c>
      <c r="I402" s="28">
        <f t="shared" si="21"/>
        <v>13170</v>
      </c>
      <c r="J402" s="28">
        <f t="shared" si="22"/>
        <v>16682</v>
      </c>
      <c r="K402" s="48" t="s">
        <v>878</v>
      </c>
    </row>
    <row r="403" ht="25" customHeight="1" spans="1:11">
      <c r="A403" s="25">
        <v>396</v>
      </c>
      <c r="B403" s="25" t="s">
        <v>872</v>
      </c>
      <c r="C403" s="34" t="s">
        <v>879</v>
      </c>
      <c r="D403" s="35" t="s">
        <v>880</v>
      </c>
      <c r="E403" s="36">
        <f t="shared" si="23"/>
        <v>136.1</v>
      </c>
      <c r="F403" s="36">
        <v>109.2</v>
      </c>
      <c r="G403" s="36">
        <v>26.9</v>
      </c>
      <c r="H403" s="28">
        <f t="shared" si="20"/>
        <v>10888</v>
      </c>
      <c r="I403" s="28">
        <f t="shared" si="21"/>
        <v>32760</v>
      </c>
      <c r="J403" s="28">
        <f t="shared" si="22"/>
        <v>43648</v>
      </c>
      <c r="K403" s="48" t="s">
        <v>881</v>
      </c>
    </row>
    <row r="404" ht="25" customHeight="1" spans="1:11">
      <c r="A404" s="25">
        <v>397</v>
      </c>
      <c r="B404" s="25" t="s">
        <v>872</v>
      </c>
      <c r="C404" s="34" t="s">
        <v>882</v>
      </c>
      <c r="D404" s="35" t="s">
        <v>883</v>
      </c>
      <c r="E404" s="36">
        <f t="shared" si="23"/>
        <v>126.3</v>
      </c>
      <c r="F404" s="36">
        <v>79.2</v>
      </c>
      <c r="G404" s="36">
        <v>47.1</v>
      </c>
      <c r="H404" s="28">
        <f t="shared" si="20"/>
        <v>10104</v>
      </c>
      <c r="I404" s="28">
        <f t="shared" si="21"/>
        <v>23760</v>
      </c>
      <c r="J404" s="28">
        <f t="shared" si="22"/>
        <v>33864</v>
      </c>
      <c r="K404" s="48" t="s">
        <v>884</v>
      </c>
    </row>
    <row r="405" ht="25" customHeight="1" spans="1:11">
      <c r="A405" s="25">
        <v>398</v>
      </c>
      <c r="B405" s="25" t="s">
        <v>872</v>
      </c>
      <c r="C405" s="34" t="s">
        <v>885</v>
      </c>
      <c r="D405" s="35" t="s">
        <v>886</v>
      </c>
      <c r="E405" s="36">
        <f t="shared" si="23"/>
        <v>158.9</v>
      </c>
      <c r="F405" s="36">
        <v>158.9</v>
      </c>
      <c r="G405" s="36"/>
      <c r="H405" s="28">
        <f t="shared" si="20"/>
        <v>12712</v>
      </c>
      <c r="I405" s="28">
        <f t="shared" si="21"/>
        <v>47670</v>
      </c>
      <c r="J405" s="28">
        <f t="shared" si="22"/>
        <v>60382</v>
      </c>
      <c r="K405" s="48" t="s">
        <v>887</v>
      </c>
    </row>
    <row r="406" ht="25" customHeight="1" spans="1:11">
      <c r="A406" s="25">
        <v>399</v>
      </c>
      <c r="B406" s="25" t="s">
        <v>872</v>
      </c>
      <c r="C406" s="34" t="s">
        <v>888</v>
      </c>
      <c r="D406" s="35" t="s">
        <v>889</v>
      </c>
      <c r="E406" s="36">
        <f t="shared" si="23"/>
        <v>174.8</v>
      </c>
      <c r="F406" s="36">
        <v>154.8</v>
      </c>
      <c r="G406" s="36">
        <v>20</v>
      </c>
      <c r="H406" s="28">
        <f t="shared" si="20"/>
        <v>13984</v>
      </c>
      <c r="I406" s="28">
        <f t="shared" si="21"/>
        <v>46440</v>
      </c>
      <c r="J406" s="28">
        <f t="shared" si="22"/>
        <v>60424</v>
      </c>
      <c r="K406" s="48" t="s">
        <v>890</v>
      </c>
    </row>
    <row r="407" ht="25" customHeight="1" spans="1:11">
      <c r="A407" s="25">
        <v>400</v>
      </c>
      <c r="B407" s="25" t="s">
        <v>872</v>
      </c>
      <c r="C407" s="34" t="s">
        <v>891</v>
      </c>
      <c r="D407" s="35" t="s">
        <v>892</v>
      </c>
      <c r="E407" s="36">
        <f t="shared" si="23"/>
        <v>220.2</v>
      </c>
      <c r="F407" s="36">
        <v>117.8</v>
      </c>
      <c r="G407" s="36">
        <v>102.4</v>
      </c>
      <c r="H407" s="28">
        <f t="shared" si="20"/>
        <v>17616</v>
      </c>
      <c r="I407" s="28">
        <f t="shared" si="21"/>
        <v>35340</v>
      </c>
      <c r="J407" s="28">
        <f t="shared" si="22"/>
        <v>52956</v>
      </c>
      <c r="K407" s="48" t="s">
        <v>893</v>
      </c>
    </row>
    <row r="408" ht="25" customHeight="1" spans="1:11">
      <c r="A408" s="25">
        <v>401</v>
      </c>
      <c r="B408" s="25" t="s">
        <v>872</v>
      </c>
      <c r="C408" s="34" t="s">
        <v>894</v>
      </c>
      <c r="D408" s="35" t="s">
        <v>895</v>
      </c>
      <c r="E408" s="36">
        <f t="shared" si="23"/>
        <v>102.3</v>
      </c>
      <c r="F408" s="36">
        <v>102.3</v>
      </c>
      <c r="G408" s="36"/>
      <c r="H408" s="28">
        <f t="shared" si="20"/>
        <v>8184</v>
      </c>
      <c r="I408" s="28">
        <f t="shared" si="21"/>
        <v>30690</v>
      </c>
      <c r="J408" s="28">
        <f t="shared" si="22"/>
        <v>38874</v>
      </c>
      <c r="K408" s="48" t="s">
        <v>896</v>
      </c>
    </row>
    <row r="409" ht="25" customHeight="1" spans="1:11">
      <c r="A409" s="25">
        <v>402</v>
      </c>
      <c r="B409" s="25" t="s">
        <v>872</v>
      </c>
      <c r="C409" s="34" t="s">
        <v>897</v>
      </c>
      <c r="D409" s="35" t="s">
        <v>895</v>
      </c>
      <c r="E409" s="36">
        <f t="shared" si="23"/>
        <v>150.3</v>
      </c>
      <c r="F409" s="36">
        <v>150.3</v>
      </c>
      <c r="G409" s="36"/>
      <c r="H409" s="28">
        <f t="shared" si="20"/>
        <v>12024</v>
      </c>
      <c r="I409" s="28">
        <f t="shared" si="21"/>
        <v>45090</v>
      </c>
      <c r="J409" s="28">
        <f t="shared" si="22"/>
        <v>57114</v>
      </c>
      <c r="K409" s="48" t="s">
        <v>898</v>
      </c>
    </row>
    <row r="410" ht="25" customHeight="1" spans="1:11">
      <c r="A410" s="25">
        <v>403</v>
      </c>
      <c r="B410" s="25" t="s">
        <v>872</v>
      </c>
      <c r="C410" s="34" t="s">
        <v>899</v>
      </c>
      <c r="D410" s="35" t="s">
        <v>895</v>
      </c>
      <c r="E410" s="36">
        <v>194.6</v>
      </c>
      <c r="F410" s="36">
        <v>170.2</v>
      </c>
      <c r="G410" s="36">
        <v>24.4</v>
      </c>
      <c r="H410" s="28">
        <f t="shared" si="20"/>
        <v>15568</v>
      </c>
      <c r="I410" s="28">
        <f t="shared" si="21"/>
        <v>51060</v>
      </c>
      <c r="J410" s="28">
        <f t="shared" si="22"/>
        <v>66628</v>
      </c>
      <c r="K410" s="48" t="s">
        <v>900</v>
      </c>
    </row>
    <row r="411" ht="25" customHeight="1" spans="1:11">
      <c r="A411" s="25">
        <v>404</v>
      </c>
      <c r="B411" s="25" t="s">
        <v>872</v>
      </c>
      <c r="C411" s="34" t="s">
        <v>901</v>
      </c>
      <c r="D411" s="35" t="s">
        <v>902</v>
      </c>
      <c r="E411" s="36">
        <f>F411+G411</f>
        <v>162.8</v>
      </c>
      <c r="F411" s="36"/>
      <c r="G411" s="36">
        <v>162.8</v>
      </c>
      <c r="H411" s="28">
        <f t="shared" si="20"/>
        <v>13024</v>
      </c>
      <c r="I411" s="28">
        <f t="shared" si="21"/>
        <v>0</v>
      </c>
      <c r="J411" s="28">
        <f t="shared" si="22"/>
        <v>13024</v>
      </c>
      <c r="K411" s="48" t="s">
        <v>903</v>
      </c>
    </row>
    <row r="412" ht="25" customHeight="1" spans="1:11">
      <c r="A412" s="25">
        <v>405</v>
      </c>
      <c r="B412" s="25" t="s">
        <v>872</v>
      </c>
      <c r="C412" s="34" t="s">
        <v>904</v>
      </c>
      <c r="D412" s="35" t="s">
        <v>905</v>
      </c>
      <c r="E412" s="36">
        <f>F412+G412</f>
        <v>247.1</v>
      </c>
      <c r="F412" s="36"/>
      <c r="G412" s="36">
        <v>247.1</v>
      </c>
      <c r="H412" s="28">
        <f t="shared" si="20"/>
        <v>19768</v>
      </c>
      <c r="I412" s="28">
        <f t="shared" si="21"/>
        <v>0</v>
      </c>
      <c r="J412" s="28">
        <f t="shared" si="22"/>
        <v>19768</v>
      </c>
      <c r="K412" s="48" t="s">
        <v>906</v>
      </c>
    </row>
    <row r="413" ht="25" customHeight="1" spans="1:11">
      <c r="A413" s="25">
        <v>406</v>
      </c>
      <c r="B413" s="25" t="s">
        <v>872</v>
      </c>
      <c r="C413" s="34" t="s">
        <v>907</v>
      </c>
      <c r="D413" s="35" t="s">
        <v>908</v>
      </c>
      <c r="E413" s="36">
        <f>F413+G413</f>
        <v>125.9</v>
      </c>
      <c r="F413" s="36">
        <v>125.9</v>
      </c>
      <c r="G413" s="36"/>
      <c r="H413" s="28">
        <f t="shared" si="20"/>
        <v>10072</v>
      </c>
      <c r="I413" s="28">
        <f t="shared" si="21"/>
        <v>37770</v>
      </c>
      <c r="J413" s="28">
        <f t="shared" si="22"/>
        <v>47842</v>
      </c>
      <c r="K413" s="48" t="s">
        <v>909</v>
      </c>
    </row>
    <row r="414" ht="25" customHeight="1" spans="1:11">
      <c r="A414" s="25">
        <v>407</v>
      </c>
      <c r="B414" s="25" t="s">
        <v>872</v>
      </c>
      <c r="C414" s="34" t="s">
        <v>910</v>
      </c>
      <c r="D414" s="35" t="s">
        <v>911</v>
      </c>
      <c r="E414" s="36">
        <f>F414+G414</f>
        <v>120.1</v>
      </c>
      <c r="F414" s="36">
        <v>72.1</v>
      </c>
      <c r="G414" s="36">
        <v>48</v>
      </c>
      <c r="H414" s="28">
        <f t="shared" si="20"/>
        <v>9608</v>
      </c>
      <c r="I414" s="28">
        <f t="shared" si="21"/>
        <v>21630</v>
      </c>
      <c r="J414" s="28">
        <f t="shared" si="22"/>
        <v>31238</v>
      </c>
      <c r="K414" s="48" t="s">
        <v>912</v>
      </c>
    </row>
    <row r="415" ht="25" customHeight="1" spans="1:11">
      <c r="A415" s="25">
        <v>408</v>
      </c>
      <c r="B415" s="25" t="s">
        <v>872</v>
      </c>
      <c r="C415" s="34" t="s">
        <v>913</v>
      </c>
      <c r="D415" s="35" t="s">
        <v>911</v>
      </c>
      <c r="E415" s="36">
        <f>F415+G415</f>
        <v>151.9</v>
      </c>
      <c r="F415" s="36"/>
      <c r="G415" s="36">
        <v>151.9</v>
      </c>
      <c r="H415" s="28">
        <f t="shared" si="20"/>
        <v>12152</v>
      </c>
      <c r="I415" s="28">
        <f t="shared" si="21"/>
        <v>0</v>
      </c>
      <c r="J415" s="28">
        <f t="shared" si="22"/>
        <v>12152</v>
      </c>
      <c r="K415" s="48" t="s">
        <v>914</v>
      </c>
    </row>
    <row r="416" ht="25" hidden="1" customHeight="1" spans="1:11">
      <c r="A416" s="25">
        <v>409</v>
      </c>
      <c r="B416" s="25" t="s">
        <v>915</v>
      </c>
      <c r="C416" s="34" t="s">
        <v>916</v>
      </c>
      <c r="D416" s="58" t="s">
        <v>917</v>
      </c>
      <c r="E416" s="64">
        <v>73.4</v>
      </c>
      <c r="F416" s="64"/>
      <c r="G416" s="64">
        <v>73.4</v>
      </c>
      <c r="H416" s="28">
        <f t="shared" si="20"/>
        <v>5872</v>
      </c>
      <c r="I416" s="28">
        <f t="shared" si="21"/>
        <v>0</v>
      </c>
      <c r="J416" s="28">
        <f t="shared" si="22"/>
        <v>5872</v>
      </c>
      <c r="K416" s="48" t="s">
        <v>918</v>
      </c>
    </row>
    <row r="417" ht="25" hidden="1" customHeight="1" spans="1:11">
      <c r="A417" s="25">
        <v>410</v>
      </c>
      <c r="B417" s="25" t="s">
        <v>915</v>
      </c>
      <c r="C417" s="34" t="s">
        <v>916</v>
      </c>
      <c r="D417" s="58" t="s">
        <v>917</v>
      </c>
      <c r="E417" s="64">
        <v>19.9</v>
      </c>
      <c r="F417" s="64"/>
      <c r="G417" s="64">
        <v>19.9</v>
      </c>
      <c r="H417" s="28">
        <f t="shared" si="20"/>
        <v>1592</v>
      </c>
      <c r="I417" s="28">
        <f t="shared" si="21"/>
        <v>0</v>
      </c>
      <c r="J417" s="28">
        <f t="shared" si="22"/>
        <v>1592</v>
      </c>
      <c r="K417" s="48" t="s">
        <v>919</v>
      </c>
    </row>
    <row r="418" ht="25" hidden="1" customHeight="1" spans="1:11">
      <c r="A418" s="25">
        <v>411</v>
      </c>
      <c r="B418" s="25" t="s">
        <v>915</v>
      </c>
      <c r="C418" s="34" t="s">
        <v>916</v>
      </c>
      <c r="D418" s="58" t="s">
        <v>917</v>
      </c>
      <c r="E418" s="64">
        <v>63.5</v>
      </c>
      <c r="F418" s="64"/>
      <c r="G418" s="64">
        <v>63.5</v>
      </c>
      <c r="H418" s="28">
        <f t="shared" si="20"/>
        <v>5080</v>
      </c>
      <c r="I418" s="28">
        <f t="shared" si="21"/>
        <v>0</v>
      </c>
      <c r="J418" s="28">
        <f t="shared" si="22"/>
        <v>5080</v>
      </c>
      <c r="K418" s="48" t="s">
        <v>920</v>
      </c>
    </row>
    <row r="419" ht="25" hidden="1" customHeight="1" spans="1:11">
      <c r="A419" s="25">
        <v>412</v>
      </c>
      <c r="B419" s="25" t="s">
        <v>915</v>
      </c>
      <c r="C419" s="34" t="s">
        <v>921</v>
      </c>
      <c r="D419" s="58" t="s">
        <v>917</v>
      </c>
      <c r="E419" s="64">
        <v>100.2</v>
      </c>
      <c r="F419" s="64"/>
      <c r="G419" s="64">
        <v>100.2</v>
      </c>
      <c r="H419" s="28">
        <f t="shared" si="20"/>
        <v>8016</v>
      </c>
      <c r="I419" s="28">
        <f t="shared" si="21"/>
        <v>0</v>
      </c>
      <c r="J419" s="28">
        <f t="shared" si="22"/>
        <v>8016</v>
      </c>
      <c r="K419" s="48" t="s">
        <v>922</v>
      </c>
    </row>
    <row r="420" ht="25" hidden="1" customHeight="1" spans="1:11">
      <c r="A420" s="25">
        <v>413</v>
      </c>
      <c r="B420" s="25" t="s">
        <v>915</v>
      </c>
      <c r="C420" s="34" t="s">
        <v>923</v>
      </c>
      <c r="D420" s="58" t="s">
        <v>917</v>
      </c>
      <c r="E420" s="64">
        <v>172.8</v>
      </c>
      <c r="F420" s="64"/>
      <c r="G420" s="64">
        <v>172.8</v>
      </c>
      <c r="H420" s="28">
        <f t="shared" si="20"/>
        <v>13824</v>
      </c>
      <c r="I420" s="28">
        <f t="shared" si="21"/>
        <v>0</v>
      </c>
      <c r="J420" s="28">
        <f t="shared" si="22"/>
        <v>13824</v>
      </c>
      <c r="K420" s="48" t="s">
        <v>924</v>
      </c>
    </row>
    <row r="421" ht="25" hidden="1" customHeight="1" spans="1:11">
      <c r="A421" s="25">
        <v>414</v>
      </c>
      <c r="B421" s="25" t="s">
        <v>915</v>
      </c>
      <c r="C421" s="34" t="s">
        <v>925</v>
      </c>
      <c r="D421" s="58" t="s">
        <v>917</v>
      </c>
      <c r="E421" s="64">
        <v>216.3</v>
      </c>
      <c r="F421" s="64"/>
      <c r="G421" s="64">
        <v>216.3</v>
      </c>
      <c r="H421" s="28">
        <f t="shared" si="20"/>
        <v>17304</v>
      </c>
      <c r="I421" s="28">
        <f t="shared" si="21"/>
        <v>0</v>
      </c>
      <c r="J421" s="28">
        <f t="shared" si="22"/>
        <v>17304</v>
      </c>
      <c r="K421" s="48" t="s">
        <v>926</v>
      </c>
    </row>
    <row r="422" ht="25" hidden="1" customHeight="1" spans="1:11">
      <c r="A422" s="25">
        <v>415</v>
      </c>
      <c r="B422" s="25" t="s">
        <v>915</v>
      </c>
      <c r="C422" s="34" t="s">
        <v>927</v>
      </c>
      <c r="D422" s="58" t="s">
        <v>917</v>
      </c>
      <c r="E422" s="64">
        <v>409.5</v>
      </c>
      <c r="F422" s="64"/>
      <c r="G422" s="64">
        <v>409.5</v>
      </c>
      <c r="H422" s="28">
        <f t="shared" si="20"/>
        <v>32760</v>
      </c>
      <c r="I422" s="28">
        <f t="shared" si="21"/>
        <v>0</v>
      </c>
      <c r="J422" s="28">
        <f t="shared" si="22"/>
        <v>32760</v>
      </c>
      <c r="K422" s="48" t="s">
        <v>928</v>
      </c>
    </row>
    <row r="423" ht="25" hidden="1" customHeight="1" spans="1:11">
      <c r="A423" s="25">
        <v>416</v>
      </c>
      <c r="B423" s="25" t="s">
        <v>915</v>
      </c>
      <c r="C423" s="34" t="s">
        <v>927</v>
      </c>
      <c r="D423" s="58" t="s">
        <v>917</v>
      </c>
      <c r="E423" s="64">
        <v>44.1</v>
      </c>
      <c r="F423" s="64"/>
      <c r="G423" s="64">
        <v>44.1</v>
      </c>
      <c r="H423" s="28">
        <f t="shared" si="20"/>
        <v>3528</v>
      </c>
      <c r="I423" s="28">
        <f t="shared" si="21"/>
        <v>0</v>
      </c>
      <c r="J423" s="28">
        <f t="shared" si="22"/>
        <v>3528</v>
      </c>
      <c r="K423" s="48" t="s">
        <v>929</v>
      </c>
    </row>
    <row r="424" ht="25" hidden="1" customHeight="1" spans="1:11">
      <c r="A424" s="25">
        <v>417</v>
      </c>
      <c r="B424" s="25" t="s">
        <v>915</v>
      </c>
      <c r="C424" s="34" t="s">
        <v>930</v>
      </c>
      <c r="D424" s="58" t="s">
        <v>917</v>
      </c>
      <c r="E424" s="64">
        <v>64.5</v>
      </c>
      <c r="F424" s="64"/>
      <c r="G424" s="64">
        <v>64.5</v>
      </c>
      <c r="H424" s="28">
        <f t="shared" si="20"/>
        <v>5160</v>
      </c>
      <c r="I424" s="28">
        <f t="shared" si="21"/>
        <v>0</v>
      </c>
      <c r="J424" s="28">
        <f t="shared" si="22"/>
        <v>5160</v>
      </c>
      <c r="K424" s="48" t="s">
        <v>931</v>
      </c>
    </row>
    <row r="425" ht="25" hidden="1" customHeight="1" spans="1:11">
      <c r="A425" s="25">
        <v>418</v>
      </c>
      <c r="B425" s="25" t="s">
        <v>915</v>
      </c>
      <c r="C425" s="34" t="s">
        <v>932</v>
      </c>
      <c r="D425" s="58" t="s">
        <v>917</v>
      </c>
      <c r="E425" s="64">
        <v>36.9</v>
      </c>
      <c r="F425" s="64"/>
      <c r="G425" s="64">
        <v>36.9</v>
      </c>
      <c r="H425" s="28">
        <f t="shared" si="20"/>
        <v>2952</v>
      </c>
      <c r="I425" s="28">
        <f t="shared" si="21"/>
        <v>0</v>
      </c>
      <c r="J425" s="28">
        <f t="shared" si="22"/>
        <v>2952</v>
      </c>
      <c r="K425" s="48" t="s">
        <v>933</v>
      </c>
    </row>
    <row r="426" ht="25" hidden="1" customHeight="1" spans="1:11">
      <c r="A426" s="25">
        <v>419</v>
      </c>
      <c r="B426" s="25" t="s">
        <v>915</v>
      </c>
      <c r="C426" s="34" t="s">
        <v>934</v>
      </c>
      <c r="D426" s="58" t="s">
        <v>917</v>
      </c>
      <c r="E426" s="64">
        <v>214.4</v>
      </c>
      <c r="F426" s="64"/>
      <c r="G426" s="64">
        <v>214.4</v>
      </c>
      <c r="H426" s="28">
        <f t="shared" si="20"/>
        <v>17152</v>
      </c>
      <c r="I426" s="28">
        <f t="shared" si="21"/>
        <v>0</v>
      </c>
      <c r="J426" s="28">
        <f t="shared" si="22"/>
        <v>17152</v>
      </c>
      <c r="K426" s="48" t="s">
        <v>935</v>
      </c>
    </row>
    <row r="427" ht="25" hidden="1" customHeight="1" spans="1:11">
      <c r="A427" s="25">
        <v>420</v>
      </c>
      <c r="B427" s="25" t="s">
        <v>915</v>
      </c>
      <c r="C427" s="34" t="s">
        <v>936</v>
      </c>
      <c r="D427" s="58" t="s">
        <v>917</v>
      </c>
      <c r="E427" s="64">
        <v>164.2</v>
      </c>
      <c r="F427" s="64"/>
      <c r="G427" s="64">
        <v>164.2</v>
      </c>
      <c r="H427" s="28">
        <f t="shared" si="20"/>
        <v>13136</v>
      </c>
      <c r="I427" s="28">
        <f t="shared" si="21"/>
        <v>0</v>
      </c>
      <c r="J427" s="28">
        <f t="shared" si="22"/>
        <v>13136</v>
      </c>
      <c r="K427" s="48" t="s">
        <v>937</v>
      </c>
    </row>
    <row r="428" ht="25" hidden="1" customHeight="1" spans="1:11">
      <c r="A428" s="25">
        <v>421</v>
      </c>
      <c r="B428" s="25" t="s">
        <v>915</v>
      </c>
      <c r="C428" s="34" t="s">
        <v>938</v>
      </c>
      <c r="D428" s="58" t="s">
        <v>917</v>
      </c>
      <c r="E428" s="64">
        <v>103.3</v>
      </c>
      <c r="F428" s="64"/>
      <c r="G428" s="64">
        <v>103.3</v>
      </c>
      <c r="H428" s="28">
        <f t="shared" si="20"/>
        <v>8264</v>
      </c>
      <c r="I428" s="28">
        <f t="shared" si="21"/>
        <v>0</v>
      </c>
      <c r="J428" s="28">
        <f t="shared" si="22"/>
        <v>8264</v>
      </c>
      <c r="K428" s="48" t="s">
        <v>939</v>
      </c>
    </row>
    <row r="429" ht="25" hidden="1" customHeight="1" spans="1:11">
      <c r="A429" s="25">
        <v>422</v>
      </c>
      <c r="B429" s="25" t="s">
        <v>915</v>
      </c>
      <c r="C429" s="34" t="s">
        <v>940</v>
      </c>
      <c r="D429" s="58" t="s">
        <v>917</v>
      </c>
      <c r="E429" s="64">
        <v>156.2</v>
      </c>
      <c r="F429" s="64"/>
      <c r="G429" s="64">
        <v>156.2</v>
      </c>
      <c r="H429" s="28">
        <f t="shared" si="20"/>
        <v>12496</v>
      </c>
      <c r="I429" s="28">
        <f t="shared" si="21"/>
        <v>0</v>
      </c>
      <c r="J429" s="28">
        <f t="shared" si="22"/>
        <v>12496</v>
      </c>
      <c r="K429" s="48" t="s">
        <v>941</v>
      </c>
    </row>
    <row r="430" ht="25" hidden="1" customHeight="1" spans="1:11">
      <c r="A430" s="25">
        <v>423</v>
      </c>
      <c r="B430" s="25" t="s">
        <v>915</v>
      </c>
      <c r="C430" s="34" t="s">
        <v>942</v>
      </c>
      <c r="D430" s="58" t="s">
        <v>917</v>
      </c>
      <c r="E430" s="64">
        <v>142.9</v>
      </c>
      <c r="F430" s="64"/>
      <c r="G430" s="64">
        <v>142.9</v>
      </c>
      <c r="H430" s="28">
        <f t="shared" si="20"/>
        <v>11432</v>
      </c>
      <c r="I430" s="28">
        <f t="shared" si="21"/>
        <v>0</v>
      </c>
      <c r="J430" s="28">
        <f t="shared" si="22"/>
        <v>11432</v>
      </c>
      <c r="K430" s="48" t="s">
        <v>943</v>
      </c>
    </row>
    <row r="431" ht="25" hidden="1" customHeight="1" spans="1:11">
      <c r="A431" s="25">
        <v>424</v>
      </c>
      <c r="B431" s="25" t="s">
        <v>915</v>
      </c>
      <c r="C431" s="34" t="s">
        <v>944</v>
      </c>
      <c r="D431" s="58" t="s">
        <v>917</v>
      </c>
      <c r="E431" s="64">
        <v>54.1</v>
      </c>
      <c r="F431" s="64"/>
      <c r="G431" s="64">
        <v>54.1</v>
      </c>
      <c r="H431" s="28">
        <f t="shared" si="20"/>
        <v>4328</v>
      </c>
      <c r="I431" s="28">
        <f t="shared" si="21"/>
        <v>0</v>
      </c>
      <c r="J431" s="28">
        <f t="shared" si="22"/>
        <v>4328</v>
      </c>
      <c r="K431" s="48" t="s">
        <v>945</v>
      </c>
    </row>
    <row r="432" ht="25" hidden="1" customHeight="1" spans="1:11">
      <c r="A432" s="25">
        <v>425</v>
      </c>
      <c r="B432" s="25" t="s">
        <v>915</v>
      </c>
      <c r="C432" s="34" t="s">
        <v>944</v>
      </c>
      <c r="D432" s="58" t="s">
        <v>917</v>
      </c>
      <c r="E432" s="64">
        <v>88.2</v>
      </c>
      <c r="F432" s="64"/>
      <c r="G432" s="64">
        <v>88.2</v>
      </c>
      <c r="H432" s="28">
        <f t="shared" si="20"/>
        <v>7056</v>
      </c>
      <c r="I432" s="28">
        <f t="shared" si="21"/>
        <v>0</v>
      </c>
      <c r="J432" s="28">
        <f t="shared" si="22"/>
        <v>7056</v>
      </c>
      <c r="K432" s="48" t="s">
        <v>946</v>
      </c>
    </row>
    <row r="433" ht="25" hidden="1" customHeight="1" spans="1:11">
      <c r="A433" s="25">
        <v>426</v>
      </c>
      <c r="B433" s="25" t="s">
        <v>915</v>
      </c>
      <c r="C433" s="34" t="s">
        <v>947</v>
      </c>
      <c r="D433" s="58" t="s">
        <v>917</v>
      </c>
      <c r="E433" s="64">
        <v>120.1</v>
      </c>
      <c r="F433" s="64"/>
      <c r="G433" s="64">
        <v>120.1</v>
      </c>
      <c r="H433" s="28">
        <f t="shared" si="20"/>
        <v>9608</v>
      </c>
      <c r="I433" s="28">
        <f t="shared" si="21"/>
        <v>0</v>
      </c>
      <c r="J433" s="28">
        <f t="shared" si="22"/>
        <v>9608</v>
      </c>
      <c r="K433" s="48" t="s">
        <v>948</v>
      </c>
    </row>
    <row r="434" ht="25" hidden="1" customHeight="1" spans="1:11">
      <c r="A434" s="25">
        <v>427</v>
      </c>
      <c r="B434" s="25" t="s">
        <v>915</v>
      </c>
      <c r="C434" s="34" t="s">
        <v>949</v>
      </c>
      <c r="D434" s="58" t="s">
        <v>917</v>
      </c>
      <c r="E434" s="72">
        <v>148</v>
      </c>
      <c r="F434" s="64"/>
      <c r="G434" s="72">
        <v>148</v>
      </c>
      <c r="H434" s="28">
        <f t="shared" si="20"/>
        <v>11840</v>
      </c>
      <c r="I434" s="28">
        <f t="shared" si="21"/>
        <v>0</v>
      </c>
      <c r="J434" s="28">
        <f t="shared" si="22"/>
        <v>11840</v>
      </c>
      <c r="K434" s="48" t="s">
        <v>950</v>
      </c>
    </row>
    <row r="435" ht="25" hidden="1" customHeight="1" spans="1:11">
      <c r="A435" s="25">
        <v>428</v>
      </c>
      <c r="B435" s="25" t="s">
        <v>915</v>
      </c>
      <c r="C435" s="34" t="s">
        <v>949</v>
      </c>
      <c r="D435" s="58" t="s">
        <v>917</v>
      </c>
      <c r="E435" s="64">
        <v>37.4</v>
      </c>
      <c r="F435" s="64"/>
      <c r="G435" s="64">
        <v>37.4</v>
      </c>
      <c r="H435" s="28">
        <f t="shared" si="20"/>
        <v>2992</v>
      </c>
      <c r="I435" s="28">
        <f t="shared" si="21"/>
        <v>0</v>
      </c>
      <c r="J435" s="28">
        <f t="shared" si="22"/>
        <v>2992</v>
      </c>
      <c r="K435" s="48" t="s">
        <v>951</v>
      </c>
    </row>
    <row r="436" ht="25" hidden="1" customHeight="1" spans="1:11">
      <c r="A436" s="25">
        <v>429</v>
      </c>
      <c r="B436" s="25" t="s">
        <v>915</v>
      </c>
      <c r="C436" s="34" t="s">
        <v>952</v>
      </c>
      <c r="D436" s="58" t="s">
        <v>917</v>
      </c>
      <c r="E436" s="64">
        <v>110.8</v>
      </c>
      <c r="F436" s="64"/>
      <c r="G436" s="64">
        <v>110.8</v>
      </c>
      <c r="H436" s="28">
        <f t="shared" si="20"/>
        <v>8864</v>
      </c>
      <c r="I436" s="28">
        <f t="shared" si="21"/>
        <v>0</v>
      </c>
      <c r="J436" s="28">
        <f t="shared" si="22"/>
        <v>8864</v>
      </c>
      <c r="K436" s="48" t="s">
        <v>953</v>
      </c>
    </row>
    <row r="437" ht="25" hidden="1" customHeight="1" spans="1:11">
      <c r="A437" s="25">
        <v>430</v>
      </c>
      <c r="B437" s="25" t="s">
        <v>915</v>
      </c>
      <c r="C437" s="34" t="s">
        <v>954</v>
      </c>
      <c r="D437" s="58" t="s">
        <v>917</v>
      </c>
      <c r="E437" s="64">
        <v>39.5</v>
      </c>
      <c r="F437" s="64"/>
      <c r="G437" s="64">
        <v>39.5</v>
      </c>
      <c r="H437" s="28">
        <f t="shared" si="20"/>
        <v>3160</v>
      </c>
      <c r="I437" s="28">
        <f t="shared" si="21"/>
        <v>0</v>
      </c>
      <c r="J437" s="28">
        <f t="shared" si="22"/>
        <v>3160</v>
      </c>
      <c r="K437" s="48" t="s">
        <v>955</v>
      </c>
    </row>
    <row r="438" ht="25" hidden="1" customHeight="1" spans="1:11">
      <c r="A438" s="25">
        <v>431</v>
      </c>
      <c r="B438" s="25" t="s">
        <v>915</v>
      </c>
      <c r="C438" s="34" t="s">
        <v>956</v>
      </c>
      <c r="D438" s="58" t="s">
        <v>957</v>
      </c>
      <c r="E438" s="64">
        <v>100</v>
      </c>
      <c r="F438" s="64"/>
      <c r="G438" s="64">
        <v>100</v>
      </c>
      <c r="H438" s="28">
        <f t="shared" si="20"/>
        <v>8000</v>
      </c>
      <c r="I438" s="28">
        <f t="shared" si="21"/>
        <v>0</v>
      </c>
      <c r="J438" s="28">
        <f t="shared" si="22"/>
        <v>8000</v>
      </c>
      <c r="K438" s="48" t="s">
        <v>958</v>
      </c>
    </row>
    <row r="439" ht="25" hidden="1" customHeight="1" spans="1:11">
      <c r="A439" s="25">
        <v>432</v>
      </c>
      <c r="B439" s="25" t="s">
        <v>915</v>
      </c>
      <c r="C439" s="34" t="s">
        <v>956</v>
      </c>
      <c r="D439" s="58" t="s">
        <v>957</v>
      </c>
      <c r="E439" s="64">
        <v>34.6</v>
      </c>
      <c r="F439" s="64"/>
      <c r="G439" s="64">
        <v>34.6</v>
      </c>
      <c r="H439" s="28">
        <f t="shared" si="20"/>
        <v>2768</v>
      </c>
      <c r="I439" s="28">
        <f t="shared" si="21"/>
        <v>0</v>
      </c>
      <c r="J439" s="28">
        <f t="shared" si="22"/>
        <v>2768</v>
      </c>
      <c r="K439" s="48" t="s">
        <v>110</v>
      </c>
    </row>
    <row r="440" ht="25" hidden="1" customHeight="1" spans="1:11">
      <c r="A440" s="25">
        <v>433</v>
      </c>
      <c r="B440" s="25" t="s">
        <v>915</v>
      </c>
      <c r="C440" s="34" t="s">
        <v>956</v>
      </c>
      <c r="D440" s="58" t="s">
        <v>957</v>
      </c>
      <c r="E440" s="64">
        <v>118.6</v>
      </c>
      <c r="F440" s="64"/>
      <c r="G440" s="64">
        <v>118.6</v>
      </c>
      <c r="H440" s="28">
        <f t="shared" si="20"/>
        <v>9488</v>
      </c>
      <c r="I440" s="28">
        <f t="shared" si="21"/>
        <v>0</v>
      </c>
      <c r="J440" s="28">
        <f t="shared" si="22"/>
        <v>9488</v>
      </c>
      <c r="K440" s="48" t="s">
        <v>959</v>
      </c>
    </row>
    <row r="441" ht="25" hidden="1" customHeight="1" spans="1:11">
      <c r="A441" s="25">
        <v>434</v>
      </c>
      <c r="B441" s="25" t="s">
        <v>915</v>
      </c>
      <c r="C441" s="34" t="s">
        <v>956</v>
      </c>
      <c r="D441" s="58" t="s">
        <v>957</v>
      </c>
      <c r="E441" s="64">
        <v>19.5</v>
      </c>
      <c r="F441" s="64">
        <v>19.5</v>
      </c>
      <c r="G441" s="64"/>
      <c r="H441" s="28">
        <f t="shared" si="20"/>
        <v>1560</v>
      </c>
      <c r="I441" s="28">
        <f t="shared" si="21"/>
        <v>5850</v>
      </c>
      <c r="J441" s="28">
        <f t="shared" si="22"/>
        <v>7410</v>
      </c>
      <c r="K441" s="48" t="s">
        <v>960</v>
      </c>
    </row>
    <row r="442" ht="25" hidden="1" customHeight="1" spans="1:11">
      <c r="A442" s="25">
        <v>435</v>
      </c>
      <c r="B442" s="25" t="s">
        <v>915</v>
      </c>
      <c r="C442" s="34" t="s">
        <v>961</v>
      </c>
      <c r="D442" s="58" t="s">
        <v>957</v>
      </c>
      <c r="E442" s="64">
        <v>41.1</v>
      </c>
      <c r="F442" s="64"/>
      <c r="G442" s="64">
        <v>41.1</v>
      </c>
      <c r="H442" s="28">
        <f t="shared" si="20"/>
        <v>3288</v>
      </c>
      <c r="I442" s="28">
        <f t="shared" si="21"/>
        <v>0</v>
      </c>
      <c r="J442" s="28">
        <f t="shared" si="22"/>
        <v>3288</v>
      </c>
      <c r="K442" s="48" t="s">
        <v>962</v>
      </c>
    </row>
    <row r="443" ht="25" hidden="1" customHeight="1" spans="1:11">
      <c r="A443" s="25">
        <v>436</v>
      </c>
      <c r="B443" s="25" t="s">
        <v>915</v>
      </c>
      <c r="C443" s="34" t="s">
        <v>961</v>
      </c>
      <c r="D443" s="58" t="s">
        <v>957</v>
      </c>
      <c r="E443" s="64">
        <v>40.9</v>
      </c>
      <c r="F443" s="64"/>
      <c r="G443" s="64">
        <v>40.9</v>
      </c>
      <c r="H443" s="28">
        <f t="shared" si="20"/>
        <v>3272</v>
      </c>
      <c r="I443" s="28">
        <f t="shared" si="21"/>
        <v>0</v>
      </c>
      <c r="J443" s="28">
        <f t="shared" si="22"/>
        <v>3272</v>
      </c>
      <c r="K443" s="48" t="s">
        <v>736</v>
      </c>
    </row>
    <row r="444" ht="25" hidden="1" customHeight="1" spans="1:11">
      <c r="A444" s="25">
        <v>437</v>
      </c>
      <c r="B444" s="25" t="s">
        <v>915</v>
      </c>
      <c r="C444" s="34" t="s">
        <v>961</v>
      </c>
      <c r="D444" s="58" t="s">
        <v>957</v>
      </c>
      <c r="E444" s="64">
        <v>169.3</v>
      </c>
      <c r="F444" s="64">
        <v>86.2</v>
      </c>
      <c r="G444" s="64">
        <v>83.1</v>
      </c>
      <c r="H444" s="28">
        <f t="shared" si="20"/>
        <v>13544</v>
      </c>
      <c r="I444" s="28">
        <f t="shared" si="21"/>
        <v>25860</v>
      </c>
      <c r="J444" s="28">
        <f t="shared" si="22"/>
        <v>39404</v>
      </c>
      <c r="K444" s="48" t="s">
        <v>963</v>
      </c>
    </row>
    <row r="445" ht="25" hidden="1" customHeight="1" spans="1:11">
      <c r="A445" s="25">
        <v>438</v>
      </c>
      <c r="B445" s="25" t="s">
        <v>915</v>
      </c>
      <c r="C445" s="34" t="s">
        <v>961</v>
      </c>
      <c r="D445" s="58" t="s">
        <v>957</v>
      </c>
      <c r="E445" s="64">
        <v>24.8</v>
      </c>
      <c r="F445" s="64"/>
      <c r="G445" s="64">
        <v>24.8</v>
      </c>
      <c r="H445" s="28">
        <f t="shared" si="20"/>
        <v>1984</v>
      </c>
      <c r="I445" s="28">
        <f t="shared" si="21"/>
        <v>0</v>
      </c>
      <c r="J445" s="28">
        <f t="shared" si="22"/>
        <v>1984</v>
      </c>
      <c r="K445" s="48" t="s">
        <v>964</v>
      </c>
    </row>
    <row r="446" ht="25" hidden="1" customHeight="1" spans="1:11">
      <c r="A446" s="25">
        <v>439</v>
      </c>
      <c r="B446" s="25" t="s">
        <v>915</v>
      </c>
      <c r="C446" s="34" t="s">
        <v>961</v>
      </c>
      <c r="D446" s="58" t="s">
        <v>957</v>
      </c>
      <c r="E446" s="64">
        <v>21.4</v>
      </c>
      <c r="F446" s="64"/>
      <c r="G446" s="64">
        <v>21.4</v>
      </c>
      <c r="H446" s="28">
        <f t="shared" si="20"/>
        <v>1712</v>
      </c>
      <c r="I446" s="28">
        <f t="shared" si="21"/>
        <v>0</v>
      </c>
      <c r="J446" s="28">
        <f t="shared" si="22"/>
        <v>1712</v>
      </c>
      <c r="K446" s="48" t="s">
        <v>965</v>
      </c>
    </row>
    <row r="447" ht="25" hidden="1" customHeight="1" spans="1:11">
      <c r="A447" s="25">
        <v>440</v>
      </c>
      <c r="B447" s="25" t="s">
        <v>915</v>
      </c>
      <c r="C447" s="34" t="s">
        <v>961</v>
      </c>
      <c r="D447" s="58" t="s">
        <v>957</v>
      </c>
      <c r="E447" s="64">
        <v>39.5</v>
      </c>
      <c r="F447" s="64"/>
      <c r="G447" s="64">
        <v>39.5</v>
      </c>
      <c r="H447" s="28">
        <f t="shared" si="20"/>
        <v>3160</v>
      </c>
      <c r="I447" s="28">
        <f t="shared" si="21"/>
        <v>0</v>
      </c>
      <c r="J447" s="28">
        <f t="shared" si="22"/>
        <v>3160</v>
      </c>
      <c r="K447" s="48" t="s">
        <v>955</v>
      </c>
    </row>
    <row r="448" ht="25" hidden="1" customHeight="1" spans="1:11">
      <c r="A448" s="25">
        <v>441</v>
      </c>
      <c r="B448" s="25" t="s">
        <v>915</v>
      </c>
      <c r="C448" s="34" t="s">
        <v>966</v>
      </c>
      <c r="D448" s="58" t="s">
        <v>957</v>
      </c>
      <c r="E448" s="64">
        <v>58.6</v>
      </c>
      <c r="F448" s="64"/>
      <c r="G448" s="64">
        <v>58.6</v>
      </c>
      <c r="H448" s="28">
        <f t="shared" si="20"/>
        <v>4688</v>
      </c>
      <c r="I448" s="28">
        <f t="shared" si="21"/>
        <v>0</v>
      </c>
      <c r="J448" s="28">
        <f t="shared" si="22"/>
        <v>4688</v>
      </c>
      <c r="K448" s="48" t="s">
        <v>793</v>
      </c>
    </row>
    <row r="449" ht="25" hidden="1" customHeight="1" spans="1:11">
      <c r="A449" s="25">
        <v>442</v>
      </c>
      <c r="B449" s="25" t="s">
        <v>915</v>
      </c>
      <c r="C449" s="34" t="s">
        <v>967</v>
      </c>
      <c r="D449" s="58" t="s">
        <v>957</v>
      </c>
      <c r="E449" s="64">
        <v>53.9</v>
      </c>
      <c r="F449" s="64">
        <v>20.8</v>
      </c>
      <c r="G449" s="64">
        <v>33.1</v>
      </c>
      <c r="H449" s="28">
        <f t="shared" si="20"/>
        <v>4312</v>
      </c>
      <c r="I449" s="28">
        <f t="shared" si="21"/>
        <v>6240</v>
      </c>
      <c r="J449" s="28">
        <f t="shared" si="22"/>
        <v>10552</v>
      </c>
      <c r="K449" s="48" t="s">
        <v>968</v>
      </c>
    </row>
    <row r="450" ht="25" hidden="1" customHeight="1" spans="1:11">
      <c r="A450" s="25">
        <v>443</v>
      </c>
      <c r="B450" s="25" t="s">
        <v>915</v>
      </c>
      <c r="C450" s="34" t="s">
        <v>967</v>
      </c>
      <c r="D450" s="58" t="s">
        <v>957</v>
      </c>
      <c r="E450" s="64">
        <v>46</v>
      </c>
      <c r="F450" s="64"/>
      <c r="G450" s="64">
        <v>46</v>
      </c>
      <c r="H450" s="28">
        <f t="shared" si="20"/>
        <v>3680</v>
      </c>
      <c r="I450" s="28">
        <f t="shared" si="21"/>
        <v>0</v>
      </c>
      <c r="J450" s="28">
        <f t="shared" si="22"/>
        <v>3680</v>
      </c>
      <c r="K450" s="48" t="s">
        <v>969</v>
      </c>
    </row>
    <row r="451" ht="25" hidden="1" customHeight="1" spans="1:11">
      <c r="A451" s="25">
        <v>444</v>
      </c>
      <c r="B451" s="25" t="s">
        <v>915</v>
      </c>
      <c r="C451" s="34" t="s">
        <v>970</v>
      </c>
      <c r="D451" s="58" t="s">
        <v>957</v>
      </c>
      <c r="E451" s="64">
        <v>59.7</v>
      </c>
      <c r="F451" s="64"/>
      <c r="G451" s="64">
        <v>59.7</v>
      </c>
      <c r="H451" s="28">
        <f t="shared" si="20"/>
        <v>4776</v>
      </c>
      <c r="I451" s="28">
        <f t="shared" si="21"/>
        <v>0</v>
      </c>
      <c r="J451" s="28">
        <f t="shared" si="22"/>
        <v>4776</v>
      </c>
      <c r="K451" s="48" t="s">
        <v>971</v>
      </c>
    </row>
    <row r="452" ht="25" hidden="1" customHeight="1" spans="1:11">
      <c r="A452" s="25">
        <v>445</v>
      </c>
      <c r="B452" s="25" t="s">
        <v>915</v>
      </c>
      <c r="C452" s="34" t="s">
        <v>970</v>
      </c>
      <c r="D452" s="58" t="s">
        <v>957</v>
      </c>
      <c r="E452" s="64">
        <v>21.1</v>
      </c>
      <c r="F452" s="64"/>
      <c r="G452" s="64">
        <v>21.1</v>
      </c>
      <c r="H452" s="28">
        <f t="shared" si="20"/>
        <v>1688</v>
      </c>
      <c r="I452" s="28">
        <f t="shared" si="21"/>
        <v>0</v>
      </c>
      <c r="J452" s="28">
        <f t="shared" si="22"/>
        <v>1688</v>
      </c>
      <c r="K452" s="48" t="s">
        <v>701</v>
      </c>
    </row>
    <row r="453" ht="25" hidden="1" customHeight="1" spans="1:11">
      <c r="A453" s="25">
        <v>446</v>
      </c>
      <c r="B453" s="25" t="s">
        <v>915</v>
      </c>
      <c r="C453" s="34" t="s">
        <v>972</v>
      </c>
      <c r="D453" s="58" t="s">
        <v>957</v>
      </c>
      <c r="E453" s="64">
        <v>94.8</v>
      </c>
      <c r="F453" s="64"/>
      <c r="G453" s="64">
        <v>94.8</v>
      </c>
      <c r="H453" s="28">
        <f t="shared" si="20"/>
        <v>7584</v>
      </c>
      <c r="I453" s="28">
        <f t="shared" si="21"/>
        <v>0</v>
      </c>
      <c r="J453" s="28">
        <f t="shared" si="22"/>
        <v>7584</v>
      </c>
      <c r="K453" s="48" t="s">
        <v>973</v>
      </c>
    </row>
    <row r="454" ht="25" hidden="1" customHeight="1" spans="1:11">
      <c r="A454" s="25">
        <v>447</v>
      </c>
      <c r="B454" s="25" t="s">
        <v>915</v>
      </c>
      <c r="C454" s="34" t="s">
        <v>974</v>
      </c>
      <c r="D454" s="58" t="s">
        <v>957</v>
      </c>
      <c r="E454" s="64">
        <v>49.2</v>
      </c>
      <c r="F454" s="64"/>
      <c r="G454" s="64">
        <v>49.2</v>
      </c>
      <c r="H454" s="28">
        <f t="shared" si="20"/>
        <v>3936</v>
      </c>
      <c r="I454" s="28">
        <f t="shared" si="21"/>
        <v>0</v>
      </c>
      <c r="J454" s="28">
        <f t="shared" si="22"/>
        <v>3936</v>
      </c>
      <c r="K454" s="48" t="s">
        <v>975</v>
      </c>
    </row>
    <row r="455" ht="25" hidden="1" customHeight="1" spans="1:11">
      <c r="A455" s="25">
        <v>448</v>
      </c>
      <c r="B455" s="25" t="s">
        <v>915</v>
      </c>
      <c r="C455" s="34" t="s">
        <v>974</v>
      </c>
      <c r="D455" s="58" t="s">
        <v>957</v>
      </c>
      <c r="E455" s="64">
        <v>75</v>
      </c>
      <c r="F455" s="64"/>
      <c r="G455" s="64">
        <v>75</v>
      </c>
      <c r="H455" s="28">
        <f t="shared" si="20"/>
        <v>6000</v>
      </c>
      <c r="I455" s="28">
        <f t="shared" si="21"/>
        <v>0</v>
      </c>
      <c r="J455" s="28">
        <f t="shared" si="22"/>
        <v>6000</v>
      </c>
      <c r="K455" s="48" t="s">
        <v>976</v>
      </c>
    </row>
    <row r="456" ht="25" hidden="1" customHeight="1" spans="1:11">
      <c r="A456" s="25">
        <v>449</v>
      </c>
      <c r="B456" s="25" t="s">
        <v>915</v>
      </c>
      <c r="C456" s="34" t="s">
        <v>974</v>
      </c>
      <c r="D456" s="58" t="s">
        <v>957</v>
      </c>
      <c r="E456" s="64">
        <v>121.3</v>
      </c>
      <c r="F456" s="64"/>
      <c r="G456" s="64">
        <v>121.3</v>
      </c>
      <c r="H456" s="28">
        <f t="shared" ref="H456:H519" si="24">E456*80</f>
        <v>9704</v>
      </c>
      <c r="I456" s="28">
        <f t="shared" ref="I456:I519" si="25">F456*300</f>
        <v>0</v>
      </c>
      <c r="J456" s="28">
        <f t="shared" ref="J456:J519" si="26">H456+I456</f>
        <v>9704</v>
      </c>
      <c r="K456" s="48" t="s">
        <v>600</v>
      </c>
    </row>
    <row r="457" ht="25" hidden="1" customHeight="1" spans="1:11">
      <c r="A457" s="25">
        <v>450</v>
      </c>
      <c r="B457" s="25" t="s">
        <v>915</v>
      </c>
      <c r="C457" s="34" t="s">
        <v>977</v>
      </c>
      <c r="D457" s="58" t="s">
        <v>957</v>
      </c>
      <c r="E457" s="64">
        <v>113.9</v>
      </c>
      <c r="F457" s="64"/>
      <c r="G457" s="64">
        <v>113.9</v>
      </c>
      <c r="H457" s="28">
        <f t="shared" si="24"/>
        <v>9112</v>
      </c>
      <c r="I457" s="28">
        <f t="shared" si="25"/>
        <v>0</v>
      </c>
      <c r="J457" s="28">
        <f t="shared" si="26"/>
        <v>9112</v>
      </c>
      <c r="K457" s="48" t="s">
        <v>978</v>
      </c>
    </row>
    <row r="458" ht="25" hidden="1" customHeight="1" spans="1:11">
      <c r="A458" s="25">
        <v>451</v>
      </c>
      <c r="B458" s="25" t="s">
        <v>915</v>
      </c>
      <c r="C458" s="34" t="s">
        <v>979</v>
      </c>
      <c r="D458" s="58" t="s">
        <v>957</v>
      </c>
      <c r="E458" s="64">
        <v>42</v>
      </c>
      <c r="F458" s="64"/>
      <c r="G458" s="64">
        <v>42</v>
      </c>
      <c r="H458" s="28">
        <f t="shared" si="24"/>
        <v>3360</v>
      </c>
      <c r="I458" s="28">
        <f t="shared" si="25"/>
        <v>0</v>
      </c>
      <c r="J458" s="28">
        <f t="shared" si="26"/>
        <v>3360</v>
      </c>
      <c r="K458" s="48" t="s">
        <v>980</v>
      </c>
    </row>
    <row r="459" ht="25" hidden="1" customHeight="1" spans="1:11">
      <c r="A459" s="25">
        <v>452</v>
      </c>
      <c r="B459" s="25" t="s">
        <v>915</v>
      </c>
      <c r="C459" s="34" t="s">
        <v>981</v>
      </c>
      <c r="D459" s="58" t="s">
        <v>957</v>
      </c>
      <c r="E459" s="64">
        <v>25.5</v>
      </c>
      <c r="F459" s="64"/>
      <c r="G459" s="64">
        <v>25.5</v>
      </c>
      <c r="H459" s="28">
        <f t="shared" si="24"/>
        <v>2040</v>
      </c>
      <c r="I459" s="28">
        <f t="shared" si="25"/>
        <v>0</v>
      </c>
      <c r="J459" s="28">
        <f t="shared" si="26"/>
        <v>2040</v>
      </c>
      <c r="K459" s="48" t="s">
        <v>982</v>
      </c>
    </row>
    <row r="460" ht="25" hidden="1" customHeight="1" spans="1:11">
      <c r="A460" s="25">
        <v>453</v>
      </c>
      <c r="B460" s="25" t="s">
        <v>983</v>
      </c>
      <c r="C460" s="34" t="s">
        <v>984</v>
      </c>
      <c r="D460" s="35" t="s">
        <v>985</v>
      </c>
      <c r="E460" s="64">
        <v>48.1</v>
      </c>
      <c r="F460" s="64">
        <v>48.1</v>
      </c>
      <c r="G460" s="64"/>
      <c r="H460" s="28">
        <f t="shared" si="24"/>
        <v>3848</v>
      </c>
      <c r="I460" s="28">
        <f t="shared" si="25"/>
        <v>14430</v>
      </c>
      <c r="J460" s="28">
        <f t="shared" si="26"/>
        <v>18278</v>
      </c>
      <c r="K460" s="48" t="s">
        <v>986</v>
      </c>
    </row>
    <row r="461" ht="25" hidden="1" customHeight="1" spans="1:11">
      <c r="A461" s="25">
        <v>454</v>
      </c>
      <c r="B461" s="25" t="s">
        <v>983</v>
      </c>
      <c r="C461" s="34" t="s">
        <v>984</v>
      </c>
      <c r="D461" s="35" t="s">
        <v>985</v>
      </c>
      <c r="E461" s="64">
        <v>32.3</v>
      </c>
      <c r="F461" s="64">
        <v>32.3</v>
      </c>
      <c r="G461" s="64"/>
      <c r="H461" s="28">
        <f t="shared" si="24"/>
        <v>2584</v>
      </c>
      <c r="I461" s="28">
        <f t="shared" si="25"/>
        <v>9690</v>
      </c>
      <c r="J461" s="28">
        <f t="shared" si="26"/>
        <v>12274</v>
      </c>
      <c r="K461" s="48" t="s">
        <v>987</v>
      </c>
    </row>
    <row r="462" ht="25" hidden="1" customHeight="1" spans="1:11">
      <c r="A462" s="25">
        <v>455</v>
      </c>
      <c r="B462" s="25" t="s">
        <v>983</v>
      </c>
      <c r="C462" s="34" t="s">
        <v>988</v>
      </c>
      <c r="D462" s="35" t="s">
        <v>989</v>
      </c>
      <c r="E462" s="64">
        <v>47.8</v>
      </c>
      <c r="F462" s="64">
        <v>47.8</v>
      </c>
      <c r="G462" s="64"/>
      <c r="H462" s="28">
        <f t="shared" si="24"/>
        <v>3824</v>
      </c>
      <c r="I462" s="28">
        <f t="shared" si="25"/>
        <v>14340</v>
      </c>
      <c r="J462" s="28">
        <f t="shared" si="26"/>
        <v>18164</v>
      </c>
      <c r="K462" s="48" t="s">
        <v>990</v>
      </c>
    </row>
    <row r="463" ht="25" hidden="1" customHeight="1" spans="1:11">
      <c r="A463" s="25">
        <v>456</v>
      </c>
      <c r="B463" s="25" t="s">
        <v>983</v>
      </c>
      <c r="C463" s="34" t="s">
        <v>991</v>
      </c>
      <c r="D463" s="35" t="s">
        <v>989</v>
      </c>
      <c r="E463" s="64">
        <v>94.3</v>
      </c>
      <c r="F463" s="64">
        <v>94.3</v>
      </c>
      <c r="G463" s="64"/>
      <c r="H463" s="28">
        <f t="shared" si="24"/>
        <v>7544</v>
      </c>
      <c r="I463" s="28">
        <f t="shared" si="25"/>
        <v>28290</v>
      </c>
      <c r="J463" s="28">
        <f t="shared" si="26"/>
        <v>35834</v>
      </c>
      <c r="K463" s="48" t="s">
        <v>992</v>
      </c>
    </row>
    <row r="464" ht="25" hidden="1" customHeight="1" spans="1:11">
      <c r="A464" s="25">
        <v>457</v>
      </c>
      <c r="B464" s="25" t="s">
        <v>983</v>
      </c>
      <c r="C464" s="34" t="s">
        <v>993</v>
      </c>
      <c r="D464" s="35" t="s">
        <v>989</v>
      </c>
      <c r="E464" s="64">
        <v>37.8</v>
      </c>
      <c r="F464" s="64">
        <v>37.8</v>
      </c>
      <c r="G464" s="64"/>
      <c r="H464" s="28">
        <f t="shared" si="24"/>
        <v>3024</v>
      </c>
      <c r="I464" s="28">
        <f t="shared" si="25"/>
        <v>11340</v>
      </c>
      <c r="J464" s="28">
        <f t="shared" si="26"/>
        <v>14364</v>
      </c>
      <c r="K464" s="48" t="s">
        <v>994</v>
      </c>
    </row>
    <row r="465" ht="25" hidden="1" customHeight="1" spans="1:11">
      <c r="A465" s="25">
        <v>458</v>
      </c>
      <c r="B465" s="25" t="s">
        <v>983</v>
      </c>
      <c r="C465" s="34" t="s">
        <v>995</v>
      </c>
      <c r="D465" s="35" t="s">
        <v>996</v>
      </c>
      <c r="E465" s="64">
        <v>44.3</v>
      </c>
      <c r="F465" s="64"/>
      <c r="G465" s="64">
        <v>44.3</v>
      </c>
      <c r="H465" s="28">
        <f t="shared" si="24"/>
        <v>3544</v>
      </c>
      <c r="I465" s="28">
        <f t="shared" si="25"/>
        <v>0</v>
      </c>
      <c r="J465" s="28">
        <f t="shared" si="26"/>
        <v>3544</v>
      </c>
      <c r="K465" s="48" t="s">
        <v>997</v>
      </c>
    </row>
    <row r="466" ht="25" hidden="1" customHeight="1" spans="1:11">
      <c r="A466" s="25">
        <v>459</v>
      </c>
      <c r="B466" s="25" t="s">
        <v>983</v>
      </c>
      <c r="C466" s="34" t="s">
        <v>998</v>
      </c>
      <c r="D466" s="35" t="s">
        <v>996</v>
      </c>
      <c r="E466" s="64">
        <v>79.2</v>
      </c>
      <c r="F466" s="64">
        <v>79.2</v>
      </c>
      <c r="G466" s="64"/>
      <c r="H466" s="28">
        <f t="shared" si="24"/>
        <v>6336</v>
      </c>
      <c r="I466" s="28">
        <f t="shared" si="25"/>
        <v>23760</v>
      </c>
      <c r="J466" s="28">
        <f t="shared" si="26"/>
        <v>30096</v>
      </c>
      <c r="K466" s="48" t="s">
        <v>999</v>
      </c>
    </row>
    <row r="467" ht="25" hidden="1" customHeight="1" spans="1:11">
      <c r="A467" s="25">
        <v>460</v>
      </c>
      <c r="B467" s="25" t="s">
        <v>983</v>
      </c>
      <c r="C467" s="34" t="s">
        <v>1000</v>
      </c>
      <c r="D467" s="35" t="s">
        <v>1001</v>
      </c>
      <c r="E467" s="64">
        <v>51.3</v>
      </c>
      <c r="F467" s="64">
        <v>51.3</v>
      </c>
      <c r="G467" s="64"/>
      <c r="H467" s="28">
        <f t="shared" si="24"/>
        <v>4104</v>
      </c>
      <c r="I467" s="28">
        <f t="shared" si="25"/>
        <v>15390</v>
      </c>
      <c r="J467" s="28">
        <f t="shared" si="26"/>
        <v>19494</v>
      </c>
      <c r="K467" s="48" t="s">
        <v>1002</v>
      </c>
    </row>
    <row r="468" ht="25" hidden="1" customHeight="1" spans="1:11">
      <c r="A468" s="25">
        <v>461</v>
      </c>
      <c r="B468" s="25" t="s">
        <v>983</v>
      </c>
      <c r="C468" s="34" t="s">
        <v>1003</v>
      </c>
      <c r="D468" s="35" t="s">
        <v>1001</v>
      </c>
      <c r="E468" s="64">
        <v>19.1</v>
      </c>
      <c r="F468" s="64">
        <v>19.1</v>
      </c>
      <c r="G468" s="64"/>
      <c r="H468" s="28">
        <f t="shared" si="24"/>
        <v>1528</v>
      </c>
      <c r="I468" s="28">
        <f t="shared" si="25"/>
        <v>5730</v>
      </c>
      <c r="J468" s="28">
        <f t="shared" si="26"/>
        <v>7258</v>
      </c>
      <c r="K468" s="48" t="s">
        <v>1004</v>
      </c>
    </row>
    <row r="469" ht="25" hidden="1" customHeight="1" spans="1:11">
      <c r="A469" s="25">
        <v>462</v>
      </c>
      <c r="B469" s="25" t="s">
        <v>983</v>
      </c>
      <c r="C469" s="34" t="s">
        <v>1005</v>
      </c>
      <c r="D469" s="35" t="s">
        <v>1001</v>
      </c>
      <c r="E469" s="64">
        <v>22.4</v>
      </c>
      <c r="F469" s="64">
        <v>22.4</v>
      </c>
      <c r="G469" s="64"/>
      <c r="H469" s="28">
        <f t="shared" si="24"/>
        <v>1792</v>
      </c>
      <c r="I469" s="28">
        <f t="shared" si="25"/>
        <v>6720</v>
      </c>
      <c r="J469" s="28">
        <f t="shared" si="26"/>
        <v>8512</v>
      </c>
      <c r="K469" s="48" t="s">
        <v>1006</v>
      </c>
    </row>
    <row r="470" ht="25" hidden="1" customHeight="1" spans="1:11">
      <c r="A470" s="25">
        <v>463</v>
      </c>
      <c r="B470" s="25" t="s">
        <v>983</v>
      </c>
      <c r="C470" s="34" t="s">
        <v>1007</v>
      </c>
      <c r="D470" s="35" t="s">
        <v>1001</v>
      </c>
      <c r="E470" s="64">
        <v>45.1</v>
      </c>
      <c r="F470" s="64">
        <v>45.1</v>
      </c>
      <c r="G470" s="64"/>
      <c r="H470" s="28">
        <f t="shared" si="24"/>
        <v>3608</v>
      </c>
      <c r="I470" s="28">
        <f t="shared" si="25"/>
        <v>13530</v>
      </c>
      <c r="J470" s="28">
        <f t="shared" si="26"/>
        <v>17138</v>
      </c>
      <c r="K470" s="48" t="s">
        <v>1008</v>
      </c>
    </row>
    <row r="471" ht="25" hidden="1" customHeight="1" spans="1:11">
      <c r="A471" s="25">
        <v>464</v>
      </c>
      <c r="B471" s="25" t="s">
        <v>983</v>
      </c>
      <c r="C471" s="34" t="s">
        <v>1009</v>
      </c>
      <c r="D471" s="35" t="s">
        <v>1010</v>
      </c>
      <c r="E471" s="64">
        <v>23.5</v>
      </c>
      <c r="F471" s="64"/>
      <c r="G471" s="64">
        <v>23.5</v>
      </c>
      <c r="H471" s="28">
        <f t="shared" si="24"/>
        <v>1880</v>
      </c>
      <c r="I471" s="28">
        <f t="shared" si="25"/>
        <v>0</v>
      </c>
      <c r="J471" s="28">
        <f t="shared" si="26"/>
        <v>1880</v>
      </c>
      <c r="K471" s="48" t="s">
        <v>1011</v>
      </c>
    </row>
    <row r="472" ht="25" hidden="1" customHeight="1" spans="1:11">
      <c r="A472" s="25">
        <v>465</v>
      </c>
      <c r="B472" s="25" t="s">
        <v>983</v>
      </c>
      <c r="C472" s="34" t="s">
        <v>1012</v>
      </c>
      <c r="D472" s="35" t="s">
        <v>1010</v>
      </c>
      <c r="E472" s="64">
        <v>19.9</v>
      </c>
      <c r="F472" s="64">
        <v>19.9</v>
      </c>
      <c r="G472" s="64"/>
      <c r="H472" s="28">
        <f t="shared" si="24"/>
        <v>1592</v>
      </c>
      <c r="I472" s="28">
        <f t="shared" si="25"/>
        <v>5970</v>
      </c>
      <c r="J472" s="28">
        <f t="shared" si="26"/>
        <v>7562</v>
      </c>
      <c r="K472" s="48" t="s">
        <v>1013</v>
      </c>
    </row>
    <row r="473" ht="25" hidden="1" customHeight="1" spans="1:11">
      <c r="A473" s="25">
        <v>466</v>
      </c>
      <c r="B473" s="25" t="s">
        <v>983</v>
      </c>
      <c r="C473" s="34" t="s">
        <v>1014</v>
      </c>
      <c r="D473" s="35" t="s">
        <v>1010</v>
      </c>
      <c r="E473" s="64">
        <v>31.4</v>
      </c>
      <c r="F473" s="64">
        <v>31.4</v>
      </c>
      <c r="G473" s="64"/>
      <c r="H473" s="28">
        <f t="shared" si="24"/>
        <v>2512</v>
      </c>
      <c r="I473" s="28">
        <f t="shared" si="25"/>
        <v>9420</v>
      </c>
      <c r="J473" s="28">
        <f t="shared" si="26"/>
        <v>11932</v>
      </c>
      <c r="K473" s="48" t="s">
        <v>1015</v>
      </c>
    </row>
    <row r="474" ht="25" hidden="1" customHeight="1" spans="1:11">
      <c r="A474" s="25">
        <v>467</v>
      </c>
      <c r="B474" s="25" t="s">
        <v>983</v>
      </c>
      <c r="C474" s="34" t="s">
        <v>1016</v>
      </c>
      <c r="D474" s="35" t="s">
        <v>1017</v>
      </c>
      <c r="E474" s="64">
        <v>179</v>
      </c>
      <c r="F474" s="64">
        <v>15</v>
      </c>
      <c r="G474" s="64">
        <v>164</v>
      </c>
      <c r="H474" s="28">
        <f t="shared" si="24"/>
        <v>14320</v>
      </c>
      <c r="I474" s="28">
        <f t="shared" si="25"/>
        <v>4500</v>
      </c>
      <c r="J474" s="28">
        <f t="shared" si="26"/>
        <v>18820</v>
      </c>
      <c r="K474" s="48" t="s">
        <v>1018</v>
      </c>
    </row>
    <row r="475" ht="25" hidden="1" customHeight="1" spans="1:11">
      <c r="A475" s="25">
        <v>468</v>
      </c>
      <c r="B475" s="25" t="s">
        <v>983</v>
      </c>
      <c r="C475" s="34" t="s">
        <v>1019</v>
      </c>
      <c r="D475" s="35" t="s">
        <v>1020</v>
      </c>
      <c r="E475" s="64">
        <v>22.5</v>
      </c>
      <c r="F475" s="64"/>
      <c r="G475" s="64">
        <v>22.5</v>
      </c>
      <c r="H475" s="28">
        <f t="shared" si="24"/>
        <v>1800</v>
      </c>
      <c r="I475" s="28">
        <f t="shared" si="25"/>
        <v>0</v>
      </c>
      <c r="J475" s="28">
        <f t="shared" si="26"/>
        <v>1800</v>
      </c>
      <c r="K475" s="48" t="s">
        <v>1021</v>
      </c>
    </row>
    <row r="476" ht="25" hidden="1" customHeight="1" spans="1:11">
      <c r="A476" s="25">
        <v>469</v>
      </c>
      <c r="B476" s="25" t="s">
        <v>983</v>
      </c>
      <c r="C476" s="34" t="s">
        <v>1022</v>
      </c>
      <c r="D476" s="35" t="s">
        <v>1020</v>
      </c>
      <c r="E476" s="64">
        <v>30.2</v>
      </c>
      <c r="F476" s="64">
        <v>15.6</v>
      </c>
      <c r="G476" s="64">
        <v>14.6</v>
      </c>
      <c r="H476" s="28">
        <f t="shared" si="24"/>
        <v>2416</v>
      </c>
      <c r="I476" s="28">
        <f t="shared" si="25"/>
        <v>4680</v>
      </c>
      <c r="J476" s="28">
        <f t="shared" si="26"/>
        <v>7096</v>
      </c>
      <c r="K476" s="48" t="s">
        <v>1023</v>
      </c>
    </row>
    <row r="477" ht="25" hidden="1" customHeight="1" spans="1:11">
      <c r="A477" s="25">
        <v>470</v>
      </c>
      <c r="B477" s="25" t="s">
        <v>983</v>
      </c>
      <c r="C477" s="34" t="s">
        <v>1024</v>
      </c>
      <c r="D477" s="35" t="s">
        <v>1020</v>
      </c>
      <c r="E477" s="64">
        <v>16.9</v>
      </c>
      <c r="F477" s="64">
        <v>16.9</v>
      </c>
      <c r="G477" s="64"/>
      <c r="H477" s="28">
        <f t="shared" si="24"/>
        <v>1352</v>
      </c>
      <c r="I477" s="28">
        <f t="shared" si="25"/>
        <v>5070</v>
      </c>
      <c r="J477" s="28">
        <f t="shared" si="26"/>
        <v>6422</v>
      </c>
      <c r="K477" s="48" t="s">
        <v>1025</v>
      </c>
    </row>
    <row r="478" ht="25" hidden="1" customHeight="1" spans="1:11">
      <c r="A478" s="25">
        <v>471</v>
      </c>
      <c r="B478" s="25" t="s">
        <v>983</v>
      </c>
      <c r="C478" s="34" t="s">
        <v>1026</v>
      </c>
      <c r="D478" s="35" t="s">
        <v>1020</v>
      </c>
      <c r="E478" s="64">
        <v>20.8</v>
      </c>
      <c r="F478" s="64">
        <v>20.8</v>
      </c>
      <c r="G478" s="64"/>
      <c r="H478" s="28">
        <f t="shared" si="24"/>
        <v>1664</v>
      </c>
      <c r="I478" s="28">
        <f t="shared" si="25"/>
        <v>6240</v>
      </c>
      <c r="J478" s="28">
        <f t="shared" si="26"/>
        <v>7904</v>
      </c>
      <c r="K478" s="48" t="s">
        <v>1027</v>
      </c>
    </row>
    <row r="479" ht="25" hidden="1" customHeight="1" spans="1:11">
      <c r="A479" s="25">
        <v>472</v>
      </c>
      <c r="B479" s="25" t="s">
        <v>983</v>
      </c>
      <c r="C479" s="34" t="s">
        <v>1028</v>
      </c>
      <c r="D479" s="35" t="s">
        <v>1029</v>
      </c>
      <c r="E479" s="64">
        <v>175.4</v>
      </c>
      <c r="F479" s="64">
        <v>175.4</v>
      </c>
      <c r="G479" s="64"/>
      <c r="H479" s="28">
        <f t="shared" si="24"/>
        <v>14032</v>
      </c>
      <c r="I479" s="28">
        <f t="shared" si="25"/>
        <v>52620</v>
      </c>
      <c r="J479" s="28">
        <f t="shared" si="26"/>
        <v>66652</v>
      </c>
      <c r="K479" s="48" t="s">
        <v>1030</v>
      </c>
    </row>
    <row r="480" ht="25" hidden="1" customHeight="1" spans="1:11">
      <c r="A480" s="25">
        <v>473</v>
      </c>
      <c r="B480" s="25" t="s">
        <v>983</v>
      </c>
      <c r="C480" s="34" t="s">
        <v>1031</v>
      </c>
      <c r="D480" s="35" t="s">
        <v>1029</v>
      </c>
      <c r="E480" s="64">
        <v>26.6</v>
      </c>
      <c r="F480" s="64">
        <v>26.6</v>
      </c>
      <c r="G480" s="64"/>
      <c r="H480" s="28">
        <f t="shared" si="24"/>
        <v>2128</v>
      </c>
      <c r="I480" s="28">
        <f t="shared" si="25"/>
        <v>7980</v>
      </c>
      <c r="J480" s="28">
        <f t="shared" si="26"/>
        <v>10108</v>
      </c>
      <c r="K480" s="48" t="s">
        <v>1032</v>
      </c>
    </row>
    <row r="481" ht="25" hidden="1" customHeight="1" spans="1:11">
      <c r="A481" s="25">
        <v>474</v>
      </c>
      <c r="B481" s="25" t="s">
        <v>983</v>
      </c>
      <c r="C481" s="34" t="s">
        <v>1033</v>
      </c>
      <c r="D481" s="35" t="s">
        <v>1034</v>
      </c>
      <c r="E481" s="64">
        <v>21.8</v>
      </c>
      <c r="F481" s="64"/>
      <c r="G481" s="64">
        <v>21.8</v>
      </c>
      <c r="H481" s="28">
        <f t="shared" si="24"/>
        <v>1744</v>
      </c>
      <c r="I481" s="28">
        <f t="shared" si="25"/>
        <v>0</v>
      </c>
      <c r="J481" s="28">
        <f t="shared" si="26"/>
        <v>1744</v>
      </c>
      <c r="K481" s="48" t="s">
        <v>1035</v>
      </c>
    </row>
    <row r="482" ht="25" hidden="1" customHeight="1" spans="1:11">
      <c r="A482" s="25">
        <v>475</v>
      </c>
      <c r="B482" s="25" t="s">
        <v>983</v>
      </c>
      <c r="C482" s="34" t="s">
        <v>1036</v>
      </c>
      <c r="D482" s="35" t="s">
        <v>1034</v>
      </c>
      <c r="E482" s="64">
        <v>28.7</v>
      </c>
      <c r="F482" s="64"/>
      <c r="G482" s="64">
        <v>28.7</v>
      </c>
      <c r="H482" s="28">
        <f t="shared" si="24"/>
        <v>2296</v>
      </c>
      <c r="I482" s="28">
        <f t="shared" si="25"/>
        <v>0</v>
      </c>
      <c r="J482" s="28">
        <f t="shared" si="26"/>
        <v>2296</v>
      </c>
      <c r="K482" s="48" t="s">
        <v>1037</v>
      </c>
    </row>
    <row r="483" ht="25" hidden="1" customHeight="1" spans="1:11">
      <c r="A483" s="25">
        <v>476</v>
      </c>
      <c r="B483" s="25" t="s">
        <v>983</v>
      </c>
      <c r="C483" s="34" t="s">
        <v>1038</v>
      </c>
      <c r="D483" s="35" t="s">
        <v>1034</v>
      </c>
      <c r="E483" s="64">
        <v>30.7</v>
      </c>
      <c r="F483" s="64"/>
      <c r="G483" s="64">
        <v>30.7</v>
      </c>
      <c r="H483" s="28">
        <f t="shared" si="24"/>
        <v>2456</v>
      </c>
      <c r="I483" s="28">
        <f t="shared" si="25"/>
        <v>0</v>
      </c>
      <c r="J483" s="28">
        <f t="shared" si="26"/>
        <v>2456</v>
      </c>
      <c r="K483" s="48" t="s">
        <v>732</v>
      </c>
    </row>
    <row r="484" ht="25" hidden="1" customHeight="1" spans="1:11">
      <c r="A484" s="25">
        <v>477</v>
      </c>
      <c r="B484" s="25" t="s">
        <v>983</v>
      </c>
      <c r="C484" s="34" t="s">
        <v>1039</v>
      </c>
      <c r="D484" s="35" t="s">
        <v>1040</v>
      </c>
      <c r="E484" s="64">
        <v>50.2</v>
      </c>
      <c r="F484" s="64">
        <v>42.1</v>
      </c>
      <c r="G484" s="64">
        <v>8.1</v>
      </c>
      <c r="H484" s="28">
        <f t="shared" si="24"/>
        <v>4016</v>
      </c>
      <c r="I484" s="28">
        <f t="shared" si="25"/>
        <v>12630</v>
      </c>
      <c r="J484" s="28">
        <f t="shared" si="26"/>
        <v>16646</v>
      </c>
      <c r="K484" s="48" t="s">
        <v>1041</v>
      </c>
    </row>
    <row r="485" ht="25" hidden="1" customHeight="1" spans="1:11">
      <c r="A485" s="25">
        <v>478</v>
      </c>
      <c r="B485" s="25" t="s">
        <v>983</v>
      </c>
      <c r="C485" s="34" t="s">
        <v>1042</v>
      </c>
      <c r="D485" s="35" t="s">
        <v>1040</v>
      </c>
      <c r="E485" s="64">
        <v>43</v>
      </c>
      <c r="F485" s="64"/>
      <c r="G485" s="64">
        <v>43</v>
      </c>
      <c r="H485" s="28">
        <f t="shared" si="24"/>
        <v>3440</v>
      </c>
      <c r="I485" s="28">
        <f t="shared" si="25"/>
        <v>0</v>
      </c>
      <c r="J485" s="28">
        <f t="shared" si="26"/>
        <v>3440</v>
      </c>
      <c r="K485" s="48" t="s">
        <v>1043</v>
      </c>
    </row>
    <row r="486" ht="25" hidden="1" customHeight="1" spans="1:11">
      <c r="A486" s="25">
        <v>479</v>
      </c>
      <c r="B486" s="25" t="s">
        <v>983</v>
      </c>
      <c r="C486" s="34" t="s">
        <v>1044</v>
      </c>
      <c r="D486" s="35" t="s">
        <v>1040</v>
      </c>
      <c r="E486" s="64">
        <v>82.7</v>
      </c>
      <c r="F486" s="64"/>
      <c r="G486" s="64">
        <v>82.7</v>
      </c>
      <c r="H486" s="28">
        <f t="shared" si="24"/>
        <v>6616</v>
      </c>
      <c r="I486" s="28">
        <f t="shared" si="25"/>
        <v>0</v>
      </c>
      <c r="J486" s="28">
        <f t="shared" si="26"/>
        <v>6616</v>
      </c>
      <c r="K486" s="48" t="s">
        <v>1045</v>
      </c>
    </row>
    <row r="487" ht="25" hidden="1" customHeight="1" spans="1:11">
      <c r="A487" s="25">
        <v>480</v>
      </c>
      <c r="B487" s="25" t="s">
        <v>983</v>
      </c>
      <c r="C487" s="34" t="s">
        <v>1046</v>
      </c>
      <c r="D487" s="35" t="s">
        <v>1040</v>
      </c>
      <c r="E487" s="64">
        <v>99.2</v>
      </c>
      <c r="F487" s="64"/>
      <c r="G487" s="64">
        <v>99.2</v>
      </c>
      <c r="H487" s="28">
        <f t="shared" si="24"/>
        <v>7936</v>
      </c>
      <c r="I487" s="28">
        <f t="shared" si="25"/>
        <v>0</v>
      </c>
      <c r="J487" s="28">
        <f t="shared" si="26"/>
        <v>7936</v>
      </c>
      <c r="K487" s="48" t="s">
        <v>1047</v>
      </c>
    </row>
    <row r="488" ht="25" hidden="1" customHeight="1" spans="1:11">
      <c r="A488" s="25">
        <v>481</v>
      </c>
      <c r="B488" s="25" t="s">
        <v>983</v>
      </c>
      <c r="C488" s="34" t="s">
        <v>1048</v>
      </c>
      <c r="D488" s="35" t="s">
        <v>1049</v>
      </c>
      <c r="E488" s="64">
        <v>28.1</v>
      </c>
      <c r="F488" s="64">
        <v>28.1</v>
      </c>
      <c r="G488" s="64"/>
      <c r="H488" s="28">
        <f t="shared" si="24"/>
        <v>2248</v>
      </c>
      <c r="I488" s="28">
        <f t="shared" si="25"/>
        <v>8430</v>
      </c>
      <c r="J488" s="28">
        <f t="shared" si="26"/>
        <v>10678</v>
      </c>
      <c r="K488" s="48" t="s">
        <v>1050</v>
      </c>
    </row>
    <row r="489" ht="25" hidden="1" customHeight="1" spans="1:11">
      <c r="A489" s="25">
        <v>482</v>
      </c>
      <c r="B489" s="25" t="s">
        <v>983</v>
      </c>
      <c r="C489" s="34" t="s">
        <v>1051</v>
      </c>
      <c r="D489" s="35" t="s">
        <v>1049</v>
      </c>
      <c r="E489" s="64">
        <v>14</v>
      </c>
      <c r="F489" s="64">
        <v>14</v>
      </c>
      <c r="G489" s="64"/>
      <c r="H489" s="28">
        <f t="shared" si="24"/>
        <v>1120</v>
      </c>
      <c r="I489" s="28">
        <f t="shared" si="25"/>
        <v>4200</v>
      </c>
      <c r="J489" s="28">
        <f t="shared" si="26"/>
        <v>5320</v>
      </c>
      <c r="K489" s="48" t="s">
        <v>1052</v>
      </c>
    </row>
    <row r="490" ht="25" hidden="1" customHeight="1" spans="1:11">
      <c r="A490" s="25">
        <v>483</v>
      </c>
      <c r="B490" s="25" t="s">
        <v>983</v>
      </c>
      <c r="C490" s="34" t="s">
        <v>1053</v>
      </c>
      <c r="D490" s="35" t="s">
        <v>1049</v>
      </c>
      <c r="E490" s="64">
        <v>54.7</v>
      </c>
      <c r="F490" s="64"/>
      <c r="G490" s="64">
        <v>54.7</v>
      </c>
      <c r="H490" s="28">
        <f t="shared" si="24"/>
        <v>4376</v>
      </c>
      <c r="I490" s="28">
        <f t="shared" si="25"/>
        <v>0</v>
      </c>
      <c r="J490" s="28">
        <f t="shared" si="26"/>
        <v>4376</v>
      </c>
      <c r="K490" s="48" t="s">
        <v>1054</v>
      </c>
    </row>
    <row r="491" ht="25" hidden="1" customHeight="1" spans="1:11">
      <c r="A491" s="25">
        <v>484</v>
      </c>
      <c r="B491" s="25" t="s">
        <v>983</v>
      </c>
      <c r="C491" s="34" t="s">
        <v>1055</v>
      </c>
      <c r="D491" s="35" t="s">
        <v>1056</v>
      </c>
      <c r="E491" s="64">
        <v>22.5</v>
      </c>
      <c r="F491" s="64"/>
      <c r="G491" s="64">
        <v>22.5</v>
      </c>
      <c r="H491" s="28">
        <f t="shared" si="24"/>
        <v>1800</v>
      </c>
      <c r="I491" s="28">
        <f t="shared" si="25"/>
        <v>0</v>
      </c>
      <c r="J491" s="28">
        <f t="shared" si="26"/>
        <v>1800</v>
      </c>
      <c r="K491" s="48" t="s">
        <v>1021</v>
      </c>
    </row>
    <row r="492" ht="25" hidden="1" customHeight="1" spans="1:11">
      <c r="A492" s="25">
        <v>485</v>
      </c>
      <c r="B492" s="25" t="s">
        <v>983</v>
      </c>
      <c r="C492" s="34" t="s">
        <v>1057</v>
      </c>
      <c r="D492" s="35" t="s">
        <v>1056</v>
      </c>
      <c r="E492" s="64">
        <v>36.8</v>
      </c>
      <c r="F492" s="64"/>
      <c r="G492" s="64">
        <v>36.8</v>
      </c>
      <c r="H492" s="28">
        <f t="shared" si="24"/>
        <v>2944</v>
      </c>
      <c r="I492" s="28">
        <f t="shared" si="25"/>
        <v>0</v>
      </c>
      <c r="J492" s="28">
        <f t="shared" si="26"/>
        <v>2944</v>
      </c>
      <c r="K492" s="48" t="s">
        <v>1058</v>
      </c>
    </row>
    <row r="493" ht="25" hidden="1" customHeight="1" spans="1:11">
      <c r="A493" s="25">
        <v>486</v>
      </c>
      <c r="B493" s="25" t="s">
        <v>983</v>
      </c>
      <c r="C493" s="34" t="s">
        <v>1059</v>
      </c>
      <c r="D493" s="35" t="s">
        <v>1056</v>
      </c>
      <c r="E493" s="64">
        <v>30.3</v>
      </c>
      <c r="F493" s="64">
        <v>18.7</v>
      </c>
      <c r="G493" s="64">
        <v>11.6</v>
      </c>
      <c r="H493" s="28">
        <f t="shared" si="24"/>
        <v>2424</v>
      </c>
      <c r="I493" s="28">
        <f t="shared" si="25"/>
        <v>5610</v>
      </c>
      <c r="J493" s="28">
        <f t="shared" si="26"/>
        <v>8034</v>
      </c>
      <c r="K493" s="48" t="s">
        <v>1060</v>
      </c>
    </row>
    <row r="494" ht="25" hidden="1" customHeight="1" spans="1:11">
      <c r="A494" s="25">
        <v>487</v>
      </c>
      <c r="B494" s="25" t="s">
        <v>1061</v>
      </c>
      <c r="C494" s="73" t="s">
        <v>1062</v>
      </c>
      <c r="D494" s="56" t="s">
        <v>1063</v>
      </c>
      <c r="E494" s="64">
        <v>97.56</v>
      </c>
      <c r="F494" s="64">
        <v>97.56</v>
      </c>
      <c r="G494" s="64">
        <v>0</v>
      </c>
      <c r="H494" s="28">
        <f t="shared" si="24"/>
        <v>7804.8</v>
      </c>
      <c r="I494" s="28">
        <f t="shared" si="25"/>
        <v>29268</v>
      </c>
      <c r="J494" s="28">
        <f t="shared" si="26"/>
        <v>37072.8</v>
      </c>
      <c r="K494" s="48" t="s">
        <v>1064</v>
      </c>
    </row>
    <row r="495" ht="25" hidden="1" customHeight="1" spans="1:11">
      <c r="A495" s="25">
        <v>488</v>
      </c>
      <c r="B495" s="25" t="s">
        <v>1061</v>
      </c>
      <c r="C495" s="73" t="s">
        <v>1062</v>
      </c>
      <c r="D495" s="56" t="s">
        <v>1065</v>
      </c>
      <c r="E495" s="64">
        <v>94.94</v>
      </c>
      <c r="F495" s="64">
        <v>75.54</v>
      </c>
      <c r="G495" s="64">
        <v>19.4</v>
      </c>
      <c r="H495" s="28">
        <f t="shared" si="24"/>
        <v>7595.2</v>
      </c>
      <c r="I495" s="28">
        <f t="shared" si="25"/>
        <v>22662</v>
      </c>
      <c r="J495" s="28">
        <f t="shared" si="26"/>
        <v>30257.2</v>
      </c>
      <c r="K495" s="48" t="s">
        <v>1066</v>
      </c>
    </row>
    <row r="496" ht="25" hidden="1" customHeight="1" spans="1:11">
      <c r="A496" s="25">
        <v>489</v>
      </c>
      <c r="B496" s="25" t="s">
        <v>1061</v>
      </c>
      <c r="C496" s="34" t="s">
        <v>1067</v>
      </c>
      <c r="D496" s="74" t="s">
        <v>1068</v>
      </c>
      <c r="E496" s="64">
        <v>119.4</v>
      </c>
      <c r="F496" s="64"/>
      <c r="G496" s="64">
        <v>119.4</v>
      </c>
      <c r="H496" s="28">
        <f t="shared" si="24"/>
        <v>9552</v>
      </c>
      <c r="I496" s="28">
        <f t="shared" si="25"/>
        <v>0</v>
      </c>
      <c r="J496" s="28">
        <f t="shared" si="26"/>
        <v>9552</v>
      </c>
      <c r="K496" s="48" t="s">
        <v>1069</v>
      </c>
    </row>
    <row r="497" ht="25" hidden="1" customHeight="1" spans="1:11">
      <c r="A497" s="25">
        <v>490</v>
      </c>
      <c r="B497" s="25" t="s">
        <v>1061</v>
      </c>
      <c r="C497" s="34" t="s">
        <v>1070</v>
      </c>
      <c r="D497" s="74" t="s">
        <v>1068</v>
      </c>
      <c r="E497" s="64">
        <v>39.8</v>
      </c>
      <c r="F497" s="64"/>
      <c r="G497" s="64">
        <v>39.8</v>
      </c>
      <c r="H497" s="28">
        <f t="shared" si="24"/>
        <v>3184</v>
      </c>
      <c r="I497" s="28">
        <f t="shared" si="25"/>
        <v>0</v>
      </c>
      <c r="J497" s="28">
        <f t="shared" si="26"/>
        <v>3184</v>
      </c>
      <c r="K497" s="48" t="s">
        <v>1071</v>
      </c>
    </row>
    <row r="498" ht="25" hidden="1" customHeight="1" spans="1:11">
      <c r="A498" s="25">
        <v>491</v>
      </c>
      <c r="B498" s="25" t="s">
        <v>1061</v>
      </c>
      <c r="C498" s="34" t="s">
        <v>1072</v>
      </c>
      <c r="D498" s="74" t="s">
        <v>1068</v>
      </c>
      <c r="E498" s="64">
        <v>23.6</v>
      </c>
      <c r="F498" s="64"/>
      <c r="G498" s="64">
        <v>23.6</v>
      </c>
      <c r="H498" s="28">
        <f t="shared" si="24"/>
        <v>1888</v>
      </c>
      <c r="I498" s="28">
        <f t="shared" si="25"/>
        <v>0</v>
      </c>
      <c r="J498" s="28">
        <f t="shared" si="26"/>
        <v>1888</v>
      </c>
      <c r="K498" s="48" t="s">
        <v>1073</v>
      </c>
    </row>
    <row r="499" ht="25" hidden="1" customHeight="1" spans="1:11">
      <c r="A499" s="25">
        <v>492</v>
      </c>
      <c r="B499" s="25" t="s">
        <v>1061</v>
      </c>
      <c r="C499" s="34" t="s">
        <v>1074</v>
      </c>
      <c r="D499" s="74" t="s">
        <v>1075</v>
      </c>
      <c r="E499" s="64">
        <v>58</v>
      </c>
      <c r="F499" s="64"/>
      <c r="G499" s="64">
        <v>58</v>
      </c>
      <c r="H499" s="28">
        <f t="shared" si="24"/>
        <v>4640</v>
      </c>
      <c r="I499" s="28">
        <f t="shared" si="25"/>
        <v>0</v>
      </c>
      <c r="J499" s="28">
        <f t="shared" si="26"/>
        <v>4640</v>
      </c>
      <c r="K499" s="48" t="s">
        <v>1076</v>
      </c>
    </row>
    <row r="500" ht="25" hidden="1" customHeight="1" spans="1:11">
      <c r="A500" s="25">
        <v>493</v>
      </c>
      <c r="B500" s="25" t="s">
        <v>1061</v>
      </c>
      <c r="C500" s="34" t="s">
        <v>1077</v>
      </c>
      <c r="D500" s="74" t="s">
        <v>1075</v>
      </c>
      <c r="E500" s="64">
        <v>115.7</v>
      </c>
      <c r="F500" s="64"/>
      <c r="G500" s="64">
        <v>115.7</v>
      </c>
      <c r="H500" s="28">
        <f t="shared" si="24"/>
        <v>9256</v>
      </c>
      <c r="I500" s="28">
        <f t="shared" si="25"/>
        <v>0</v>
      </c>
      <c r="J500" s="28">
        <f t="shared" si="26"/>
        <v>9256</v>
      </c>
      <c r="K500" s="48" t="s">
        <v>1078</v>
      </c>
    </row>
    <row r="501" ht="25" hidden="1" customHeight="1" spans="1:11">
      <c r="A501" s="25">
        <v>494</v>
      </c>
      <c r="B501" s="25" t="s">
        <v>1061</v>
      </c>
      <c r="C501" s="34" t="s">
        <v>1079</v>
      </c>
      <c r="D501" s="74" t="s">
        <v>1080</v>
      </c>
      <c r="E501" s="64">
        <v>27</v>
      </c>
      <c r="F501" s="64"/>
      <c r="G501" s="64">
        <v>27</v>
      </c>
      <c r="H501" s="28">
        <f t="shared" si="24"/>
        <v>2160</v>
      </c>
      <c r="I501" s="28">
        <f t="shared" si="25"/>
        <v>0</v>
      </c>
      <c r="J501" s="28">
        <f t="shared" si="26"/>
        <v>2160</v>
      </c>
      <c r="K501" s="48" t="s">
        <v>1081</v>
      </c>
    </row>
    <row r="502" ht="25" hidden="1" customHeight="1" spans="1:11">
      <c r="A502" s="25">
        <v>495</v>
      </c>
      <c r="B502" s="25" t="s">
        <v>1061</v>
      </c>
      <c r="C502" s="34" t="s">
        <v>1082</v>
      </c>
      <c r="D502" s="74" t="s">
        <v>1080</v>
      </c>
      <c r="E502" s="64">
        <v>126.2</v>
      </c>
      <c r="F502" s="64"/>
      <c r="G502" s="64">
        <v>126.2</v>
      </c>
      <c r="H502" s="28">
        <f t="shared" si="24"/>
        <v>10096</v>
      </c>
      <c r="I502" s="28">
        <f t="shared" si="25"/>
        <v>0</v>
      </c>
      <c r="J502" s="28">
        <f t="shared" si="26"/>
        <v>10096</v>
      </c>
      <c r="K502" s="48" t="s">
        <v>1083</v>
      </c>
    </row>
    <row r="503" ht="25" hidden="1" customHeight="1" spans="1:11">
      <c r="A503" s="25">
        <v>496</v>
      </c>
      <c r="B503" s="25" t="s">
        <v>1061</v>
      </c>
      <c r="C503" s="34" t="s">
        <v>1084</v>
      </c>
      <c r="D503" s="74" t="s">
        <v>1080</v>
      </c>
      <c r="E503" s="64">
        <v>106.4</v>
      </c>
      <c r="F503" s="64"/>
      <c r="G503" s="64">
        <v>106.4</v>
      </c>
      <c r="H503" s="28">
        <f t="shared" si="24"/>
        <v>8512</v>
      </c>
      <c r="I503" s="28">
        <f t="shared" si="25"/>
        <v>0</v>
      </c>
      <c r="J503" s="28">
        <f t="shared" si="26"/>
        <v>8512</v>
      </c>
      <c r="K503" s="48" t="s">
        <v>1085</v>
      </c>
    </row>
    <row r="504" ht="25" hidden="1" customHeight="1" spans="1:11">
      <c r="A504" s="25">
        <v>497</v>
      </c>
      <c r="B504" s="25" t="s">
        <v>1061</v>
      </c>
      <c r="C504" s="34" t="s">
        <v>1086</v>
      </c>
      <c r="D504" s="74" t="s">
        <v>1087</v>
      </c>
      <c r="E504" s="64">
        <v>23.8</v>
      </c>
      <c r="F504" s="64"/>
      <c r="G504" s="64">
        <v>23.8</v>
      </c>
      <c r="H504" s="28">
        <f t="shared" si="24"/>
        <v>1904</v>
      </c>
      <c r="I504" s="28">
        <f t="shared" si="25"/>
        <v>0</v>
      </c>
      <c r="J504" s="28">
        <f t="shared" si="26"/>
        <v>1904</v>
      </c>
      <c r="K504" s="48" t="s">
        <v>1088</v>
      </c>
    </row>
    <row r="505" ht="25" hidden="1" customHeight="1" spans="1:11">
      <c r="A505" s="25">
        <v>498</v>
      </c>
      <c r="B505" s="25" t="s">
        <v>1061</v>
      </c>
      <c r="C505" s="34" t="s">
        <v>1089</v>
      </c>
      <c r="D505" s="74" t="s">
        <v>1087</v>
      </c>
      <c r="E505" s="64">
        <v>45.1</v>
      </c>
      <c r="F505" s="64"/>
      <c r="G505" s="64">
        <v>45.1</v>
      </c>
      <c r="H505" s="28">
        <f t="shared" si="24"/>
        <v>3608</v>
      </c>
      <c r="I505" s="28">
        <f t="shared" si="25"/>
        <v>0</v>
      </c>
      <c r="J505" s="28">
        <f t="shared" si="26"/>
        <v>3608</v>
      </c>
      <c r="K505" s="48" t="s">
        <v>1090</v>
      </c>
    </row>
    <row r="506" ht="25" hidden="1" customHeight="1" spans="1:11">
      <c r="A506" s="25">
        <v>499</v>
      </c>
      <c r="B506" s="25" t="s">
        <v>1061</v>
      </c>
      <c r="C506" s="34" t="s">
        <v>1091</v>
      </c>
      <c r="D506" s="74" t="s">
        <v>1087</v>
      </c>
      <c r="E506" s="64">
        <v>37.6</v>
      </c>
      <c r="F506" s="64"/>
      <c r="G506" s="64">
        <v>37.6</v>
      </c>
      <c r="H506" s="28">
        <f t="shared" si="24"/>
        <v>3008</v>
      </c>
      <c r="I506" s="28">
        <f t="shared" si="25"/>
        <v>0</v>
      </c>
      <c r="J506" s="28">
        <f t="shared" si="26"/>
        <v>3008</v>
      </c>
      <c r="K506" s="48" t="s">
        <v>708</v>
      </c>
    </row>
    <row r="507" ht="25" hidden="1" customHeight="1" spans="1:11">
      <c r="A507" s="25">
        <v>500</v>
      </c>
      <c r="B507" s="25" t="s">
        <v>1061</v>
      </c>
      <c r="C507" s="75" t="s">
        <v>1092</v>
      </c>
      <c r="D507" s="56" t="s">
        <v>1093</v>
      </c>
      <c r="E507" s="64">
        <v>84.9</v>
      </c>
      <c r="F507" s="64">
        <v>84.9</v>
      </c>
      <c r="G507" s="64">
        <v>0</v>
      </c>
      <c r="H507" s="28">
        <f t="shared" si="24"/>
        <v>6792</v>
      </c>
      <c r="I507" s="28">
        <f t="shared" si="25"/>
        <v>25470</v>
      </c>
      <c r="J507" s="28">
        <f t="shared" si="26"/>
        <v>32262</v>
      </c>
      <c r="K507" s="48" t="s">
        <v>1094</v>
      </c>
    </row>
    <row r="508" s="3" customFormat="1" ht="25" hidden="1" customHeight="1" spans="1:11">
      <c r="A508" s="25">
        <v>501</v>
      </c>
      <c r="B508" s="29" t="s">
        <v>1061</v>
      </c>
      <c r="C508" s="30" t="s">
        <v>1095</v>
      </c>
      <c r="D508" s="76" t="s">
        <v>1093</v>
      </c>
      <c r="E508" s="66">
        <v>17.3</v>
      </c>
      <c r="F508" s="66">
        <v>17.3</v>
      </c>
      <c r="G508" s="66">
        <v>0</v>
      </c>
      <c r="H508" s="55">
        <f t="shared" si="24"/>
        <v>1384</v>
      </c>
      <c r="I508" s="55">
        <f t="shared" si="25"/>
        <v>5190</v>
      </c>
      <c r="J508" s="28">
        <f t="shared" si="26"/>
        <v>6574</v>
      </c>
      <c r="K508" s="48" t="s">
        <v>1096</v>
      </c>
    </row>
    <row r="509" ht="25" hidden="1" customHeight="1" spans="1:11">
      <c r="A509" s="25">
        <v>502</v>
      </c>
      <c r="B509" s="25" t="s">
        <v>1061</v>
      </c>
      <c r="C509" s="75" t="s">
        <v>1092</v>
      </c>
      <c r="D509" s="56" t="s">
        <v>1097</v>
      </c>
      <c r="E509" s="64">
        <v>307.2</v>
      </c>
      <c r="F509" s="64"/>
      <c r="G509" s="64">
        <v>307.2</v>
      </c>
      <c r="H509" s="28">
        <f t="shared" si="24"/>
        <v>24576</v>
      </c>
      <c r="I509" s="28">
        <f t="shared" si="25"/>
        <v>0</v>
      </c>
      <c r="J509" s="28">
        <f t="shared" si="26"/>
        <v>24576</v>
      </c>
      <c r="K509" s="48" t="s">
        <v>1098</v>
      </c>
    </row>
    <row r="510" ht="25" hidden="1" customHeight="1" spans="1:11">
      <c r="A510" s="25">
        <v>503</v>
      </c>
      <c r="B510" s="25" t="s">
        <v>1061</v>
      </c>
      <c r="C510" s="34" t="s">
        <v>1099</v>
      </c>
      <c r="D510" s="56" t="s">
        <v>1097</v>
      </c>
      <c r="E510" s="64">
        <v>56.5</v>
      </c>
      <c r="F510" s="64"/>
      <c r="G510" s="64">
        <v>56.5</v>
      </c>
      <c r="H510" s="28">
        <f t="shared" si="24"/>
        <v>4520</v>
      </c>
      <c r="I510" s="28">
        <f t="shared" si="25"/>
        <v>0</v>
      </c>
      <c r="J510" s="28">
        <f t="shared" si="26"/>
        <v>4520</v>
      </c>
      <c r="K510" s="48" t="s">
        <v>1100</v>
      </c>
    </row>
    <row r="511" s="1" customFormat="1" ht="25" hidden="1" customHeight="1" spans="1:11">
      <c r="A511" s="25">
        <v>504</v>
      </c>
      <c r="B511" s="25" t="s">
        <v>1061</v>
      </c>
      <c r="C511" s="34" t="s">
        <v>1101</v>
      </c>
      <c r="D511" s="56" t="s">
        <v>1102</v>
      </c>
      <c r="E511" s="64">
        <v>13.9</v>
      </c>
      <c r="F511" s="64">
        <v>13.9</v>
      </c>
      <c r="G511" s="64">
        <v>0</v>
      </c>
      <c r="H511" s="28">
        <f t="shared" si="24"/>
        <v>1112</v>
      </c>
      <c r="I511" s="28">
        <f t="shared" si="25"/>
        <v>4170</v>
      </c>
      <c r="J511" s="28">
        <f t="shared" si="26"/>
        <v>5282</v>
      </c>
      <c r="K511" s="48" t="s">
        <v>1103</v>
      </c>
    </row>
    <row r="512" s="1" customFormat="1" ht="25" hidden="1" customHeight="1" spans="1:11">
      <c r="A512" s="25">
        <v>505</v>
      </c>
      <c r="B512" s="25" t="s">
        <v>1061</v>
      </c>
      <c r="C512" s="34" t="s">
        <v>1101</v>
      </c>
      <c r="D512" s="56" t="s">
        <v>1102</v>
      </c>
      <c r="E512" s="64">
        <v>19.2</v>
      </c>
      <c r="F512" s="64">
        <v>19.2</v>
      </c>
      <c r="G512" s="64">
        <v>0</v>
      </c>
      <c r="H512" s="28">
        <f t="shared" si="24"/>
        <v>1536</v>
      </c>
      <c r="I512" s="28">
        <f t="shared" si="25"/>
        <v>5760</v>
      </c>
      <c r="J512" s="28">
        <f t="shared" si="26"/>
        <v>7296</v>
      </c>
      <c r="K512" s="48" t="s">
        <v>1104</v>
      </c>
    </row>
    <row r="513" ht="25" hidden="1" customHeight="1" spans="1:11">
      <c r="A513" s="25">
        <v>506</v>
      </c>
      <c r="B513" s="25" t="s">
        <v>1061</v>
      </c>
      <c r="C513" s="34" t="s">
        <v>1105</v>
      </c>
      <c r="D513" s="56" t="s">
        <v>1106</v>
      </c>
      <c r="E513" s="64">
        <v>40.3</v>
      </c>
      <c r="F513" s="64"/>
      <c r="G513" s="64">
        <v>40.3</v>
      </c>
      <c r="H513" s="28">
        <f t="shared" si="24"/>
        <v>3224</v>
      </c>
      <c r="I513" s="28">
        <f t="shared" si="25"/>
        <v>0</v>
      </c>
      <c r="J513" s="28">
        <f t="shared" si="26"/>
        <v>3224</v>
      </c>
      <c r="K513" s="48" t="s">
        <v>1107</v>
      </c>
    </row>
    <row r="514" ht="25" hidden="1" customHeight="1" spans="1:11">
      <c r="A514" s="25">
        <v>507</v>
      </c>
      <c r="B514" s="25" t="s">
        <v>1061</v>
      </c>
      <c r="C514" s="75" t="s">
        <v>1105</v>
      </c>
      <c r="D514" s="56" t="s">
        <v>1106</v>
      </c>
      <c r="E514" s="64">
        <v>61.6</v>
      </c>
      <c r="F514" s="64">
        <v>61.6</v>
      </c>
      <c r="G514" s="64">
        <v>0</v>
      </c>
      <c r="H514" s="28">
        <f t="shared" si="24"/>
        <v>4928</v>
      </c>
      <c r="I514" s="28">
        <f t="shared" si="25"/>
        <v>18480</v>
      </c>
      <c r="J514" s="28">
        <f t="shared" si="26"/>
        <v>23408</v>
      </c>
      <c r="K514" s="48" t="s">
        <v>1108</v>
      </c>
    </row>
    <row r="515" ht="25" hidden="1" customHeight="1" spans="1:11">
      <c r="A515" s="25">
        <v>508</v>
      </c>
      <c r="B515" s="25" t="s">
        <v>1061</v>
      </c>
      <c r="C515" s="34" t="s">
        <v>1109</v>
      </c>
      <c r="D515" s="56" t="s">
        <v>1110</v>
      </c>
      <c r="E515" s="64">
        <v>104.4</v>
      </c>
      <c r="F515" s="64">
        <v>89.9</v>
      </c>
      <c r="G515" s="64">
        <v>14.5</v>
      </c>
      <c r="H515" s="28">
        <f t="shared" si="24"/>
        <v>8352</v>
      </c>
      <c r="I515" s="28">
        <f t="shared" si="25"/>
        <v>26970</v>
      </c>
      <c r="J515" s="28">
        <f t="shared" si="26"/>
        <v>35322</v>
      </c>
      <c r="K515" s="48" t="s">
        <v>1111</v>
      </c>
    </row>
    <row r="516" ht="25" hidden="1" customHeight="1" spans="1:11">
      <c r="A516" s="25">
        <v>509</v>
      </c>
      <c r="B516" s="25" t="s">
        <v>1061</v>
      </c>
      <c r="C516" s="34" t="s">
        <v>1112</v>
      </c>
      <c r="D516" s="56" t="s">
        <v>1110</v>
      </c>
      <c r="E516" s="64">
        <v>82.7</v>
      </c>
      <c r="F516" s="64">
        <v>82.7</v>
      </c>
      <c r="G516" s="64">
        <v>0</v>
      </c>
      <c r="H516" s="28">
        <f t="shared" si="24"/>
        <v>6616</v>
      </c>
      <c r="I516" s="28">
        <f t="shared" si="25"/>
        <v>24810</v>
      </c>
      <c r="J516" s="28">
        <f t="shared" si="26"/>
        <v>31426</v>
      </c>
      <c r="K516" s="48" t="s">
        <v>1113</v>
      </c>
    </row>
    <row r="517" s="3" customFormat="1" ht="25" hidden="1" customHeight="1" spans="1:11">
      <c r="A517" s="25">
        <v>510</v>
      </c>
      <c r="B517" s="29" t="s">
        <v>1061</v>
      </c>
      <c r="C517" s="30" t="s">
        <v>1114</v>
      </c>
      <c r="D517" s="76" t="s">
        <v>1110</v>
      </c>
      <c r="E517" s="66">
        <v>17.5</v>
      </c>
      <c r="F517" s="66">
        <v>17.5</v>
      </c>
      <c r="G517" s="66">
        <v>0</v>
      </c>
      <c r="H517" s="28">
        <f t="shared" si="24"/>
        <v>1400</v>
      </c>
      <c r="I517" s="28">
        <f t="shared" si="25"/>
        <v>5250</v>
      </c>
      <c r="J517" s="28">
        <f t="shared" si="26"/>
        <v>6650</v>
      </c>
      <c r="K517" s="48" t="s">
        <v>1115</v>
      </c>
    </row>
    <row r="518" ht="25" hidden="1" customHeight="1" spans="1:11">
      <c r="A518" s="25">
        <v>511</v>
      </c>
      <c r="B518" s="25" t="s">
        <v>1061</v>
      </c>
      <c r="C518" s="34" t="s">
        <v>1116</v>
      </c>
      <c r="D518" s="56" t="s">
        <v>1110</v>
      </c>
      <c r="E518" s="64">
        <v>27.5</v>
      </c>
      <c r="F518" s="66">
        <v>27.5</v>
      </c>
      <c r="G518" s="64">
        <v>0</v>
      </c>
      <c r="H518" s="28">
        <f t="shared" si="24"/>
        <v>2200</v>
      </c>
      <c r="I518" s="28">
        <f t="shared" si="25"/>
        <v>8250</v>
      </c>
      <c r="J518" s="28">
        <f t="shared" si="26"/>
        <v>10450</v>
      </c>
      <c r="K518" s="48" t="s">
        <v>1117</v>
      </c>
    </row>
    <row r="519" ht="25" hidden="1" customHeight="1" spans="1:11">
      <c r="A519" s="25">
        <v>512</v>
      </c>
      <c r="B519" s="25" t="s">
        <v>1061</v>
      </c>
      <c r="C519" s="34" t="s">
        <v>1116</v>
      </c>
      <c r="D519" s="56" t="s">
        <v>1118</v>
      </c>
      <c r="E519" s="64">
        <v>78.7</v>
      </c>
      <c r="F519" s="64">
        <v>78.7</v>
      </c>
      <c r="G519" s="64">
        <v>0</v>
      </c>
      <c r="H519" s="28">
        <f t="shared" si="24"/>
        <v>6296</v>
      </c>
      <c r="I519" s="28">
        <f t="shared" si="25"/>
        <v>23610</v>
      </c>
      <c r="J519" s="28">
        <f t="shared" si="26"/>
        <v>29906</v>
      </c>
      <c r="K519" s="48" t="s">
        <v>1119</v>
      </c>
    </row>
    <row r="520" ht="25" hidden="1" customHeight="1" spans="1:11">
      <c r="A520" s="25">
        <v>513</v>
      </c>
      <c r="B520" s="25" t="s">
        <v>1061</v>
      </c>
      <c r="C520" s="34" t="s">
        <v>1120</v>
      </c>
      <c r="D520" s="56" t="s">
        <v>1110</v>
      </c>
      <c r="E520" s="64">
        <v>59.5</v>
      </c>
      <c r="F520" s="64"/>
      <c r="G520" s="64">
        <v>59.5</v>
      </c>
      <c r="H520" s="28">
        <f t="shared" ref="H520:H579" si="27">E520*80</f>
        <v>4760</v>
      </c>
      <c r="I520" s="28">
        <f t="shared" ref="I520:I579" si="28">F520*300</f>
        <v>0</v>
      </c>
      <c r="J520" s="28">
        <f t="shared" ref="J520:J579" si="29">H520+I520</f>
        <v>4760</v>
      </c>
      <c r="K520" s="48" t="s">
        <v>1121</v>
      </c>
    </row>
    <row r="521" ht="25" hidden="1" customHeight="1" spans="1:11">
      <c r="A521" s="25">
        <v>514</v>
      </c>
      <c r="B521" s="25" t="s">
        <v>1061</v>
      </c>
      <c r="C521" s="34" t="s">
        <v>1120</v>
      </c>
      <c r="D521" s="56" t="s">
        <v>1110</v>
      </c>
      <c r="E521" s="64">
        <v>69.6</v>
      </c>
      <c r="F521" s="64"/>
      <c r="G521" s="64">
        <v>69.6</v>
      </c>
      <c r="H521" s="28">
        <f t="shared" si="27"/>
        <v>5568</v>
      </c>
      <c r="I521" s="28">
        <f t="shared" si="28"/>
        <v>0</v>
      </c>
      <c r="J521" s="28">
        <f t="shared" si="29"/>
        <v>5568</v>
      </c>
      <c r="K521" s="48" t="s">
        <v>1122</v>
      </c>
    </row>
    <row r="522" ht="25" hidden="1" customHeight="1" spans="1:11">
      <c r="A522" s="25">
        <v>515</v>
      </c>
      <c r="B522" s="25" t="s">
        <v>1061</v>
      </c>
      <c r="C522" s="34" t="s">
        <v>1123</v>
      </c>
      <c r="D522" s="56" t="s">
        <v>1065</v>
      </c>
      <c r="E522" s="64">
        <v>100.7</v>
      </c>
      <c r="F522" s="64">
        <v>97.7</v>
      </c>
      <c r="G522" s="64">
        <v>3</v>
      </c>
      <c r="H522" s="28">
        <f t="shared" si="27"/>
        <v>8056</v>
      </c>
      <c r="I522" s="28">
        <f t="shared" si="28"/>
        <v>29310</v>
      </c>
      <c r="J522" s="28">
        <f t="shared" si="29"/>
        <v>37366</v>
      </c>
      <c r="K522" s="48" t="s">
        <v>1124</v>
      </c>
    </row>
    <row r="523" ht="25" hidden="1" customHeight="1" spans="1:11">
      <c r="A523" s="25">
        <v>516</v>
      </c>
      <c r="B523" s="25" t="s">
        <v>1061</v>
      </c>
      <c r="C523" s="34" t="s">
        <v>1125</v>
      </c>
      <c r="D523" s="56" t="s">
        <v>1126</v>
      </c>
      <c r="E523" s="64">
        <v>65.7</v>
      </c>
      <c r="F523" s="64">
        <v>65.7</v>
      </c>
      <c r="G523" s="64">
        <v>0</v>
      </c>
      <c r="H523" s="28">
        <f t="shared" si="27"/>
        <v>5256</v>
      </c>
      <c r="I523" s="28">
        <f t="shared" si="28"/>
        <v>19710</v>
      </c>
      <c r="J523" s="28">
        <f t="shared" si="29"/>
        <v>24966</v>
      </c>
      <c r="K523" s="48" t="s">
        <v>1127</v>
      </c>
    </row>
    <row r="524" ht="25" hidden="1" customHeight="1" spans="1:11">
      <c r="A524" s="25">
        <v>517</v>
      </c>
      <c r="B524" s="25" t="s">
        <v>1061</v>
      </c>
      <c r="C524" s="34" t="s">
        <v>1128</v>
      </c>
      <c r="D524" s="56" t="s">
        <v>1126</v>
      </c>
      <c r="E524" s="64">
        <v>28.9</v>
      </c>
      <c r="F524" s="64">
        <v>28.9</v>
      </c>
      <c r="G524" s="64">
        <v>0</v>
      </c>
      <c r="H524" s="28">
        <f t="shared" si="27"/>
        <v>2312</v>
      </c>
      <c r="I524" s="28">
        <f t="shared" si="28"/>
        <v>8670</v>
      </c>
      <c r="J524" s="28">
        <f t="shared" si="29"/>
        <v>10982</v>
      </c>
      <c r="K524" s="48" t="s">
        <v>1129</v>
      </c>
    </row>
    <row r="525" ht="25" hidden="1" customHeight="1" spans="1:11">
      <c r="A525" s="25">
        <v>518</v>
      </c>
      <c r="B525" s="25" t="s">
        <v>1061</v>
      </c>
      <c r="C525" s="34" t="s">
        <v>1130</v>
      </c>
      <c r="D525" s="56" t="s">
        <v>1126</v>
      </c>
      <c r="E525" s="64">
        <v>24</v>
      </c>
      <c r="F525" s="64">
        <v>24</v>
      </c>
      <c r="G525" s="64">
        <v>0</v>
      </c>
      <c r="H525" s="28">
        <f t="shared" si="27"/>
        <v>1920</v>
      </c>
      <c r="I525" s="28">
        <f t="shared" si="28"/>
        <v>7200</v>
      </c>
      <c r="J525" s="28">
        <f t="shared" si="29"/>
        <v>9120</v>
      </c>
      <c r="K525" s="48" t="s">
        <v>1131</v>
      </c>
    </row>
    <row r="526" s="3" customFormat="1" ht="25" hidden="1" customHeight="1" spans="1:11">
      <c r="A526" s="25">
        <v>519</v>
      </c>
      <c r="B526" s="29" t="s">
        <v>1061</v>
      </c>
      <c r="C526" s="30" t="s">
        <v>1132</v>
      </c>
      <c r="D526" s="77" t="s">
        <v>1133</v>
      </c>
      <c r="E526" s="66">
        <v>59.6</v>
      </c>
      <c r="F526" s="66"/>
      <c r="G526" s="66">
        <v>59.6</v>
      </c>
      <c r="H526" s="28">
        <f t="shared" si="27"/>
        <v>4768</v>
      </c>
      <c r="I526" s="28">
        <f t="shared" si="28"/>
        <v>0</v>
      </c>
      <c r="J526" s="28">
        <f t="shared" si="29"/>
        <v>4768</v>
      </c>
      <c r="K526" s="48" t="s">
        <v>392</v>
      </c>
    </row>
    <row r="527" s="3" customFormat="1" ht="25" hidden="1" customHeight="1" spans="1:11">
      <c r="A527" s="25">
        <v>520</v>
      </c>
      <c r="B527" s="29" t="s">
        <v>1061</v>
      </c>
      <c r="C527" s="30" t="s">
        <v>1134</v>
      </c>
      <c r="D527" s="77" t="s">
        <v>1133</v>
      </c>
      <c r="E527" s="66">
        <v>17.9</v>
      </c>
      <c r="F527" s="66"/>
      <c r="G527" s="66">
        <v>17.9</v>
      </c>
      <c r="H527" s="28">
        <f t="shared" si="27"/>
        <v>1432</v>
      </c>
      <c r="I527" s="28">
        <f t="shared" si="28"/>
        <v>0</v>
      </c>
      <c r="J527" s="28">
        <f t="shared" si="29"/>
        <v>1432</v>
      </c>
      <c r="K527" s="48" t="s">
        <v>1135</v>
      </c>
    </row>
    <row r="528" s="3" customFormat="1" ht="25" hidden="1" customHeight="1" spans="1:11">
      <c r="A528" s="25">
        <v>521</v>
      </c>
      <c r="B528" s="29" t="s">
        <v>1061</v>
      </c>
      <c r="C528" s="78" t="s">
        <v>1136</v>
      </c>
      <c r="D528" s="76" t="s">
        <v>1137</v>
      </c>
      <c r="E528" s="66">
        <v>20.7</v>
      </c>
      <c r="F528" s="66">
        <v>20.7</v>
      </c>
      <c r="G528" s="66">
        <v>0</v>
      </c>
      <c r="H528" s="28">
        <f t="shared" si="27"/>
        <v>1656</v>
      </c>
      <c r="I528" s="28">
        <f t="shared" si="28"/>
        <v>6210</v>
      </c>
      <c r="J528" s="28">
        <f t="shared" si="29"/>
        <v>7866</v>
      </c>
      <c r="K528" s="48" t="s">
        <v>1138</v>
      </c>
    </row>
    <row r="529" s="3" customFormat="1" ht="25" hidden="1" customHeight="1" spans="1:11">
      <c r="A529" s="25">
        <v>522</v>
      </c>
      <c r="B529" s="29" t="s">
        <v>1061</v>
      </c>
      <c r="C529" s="78" t="s">
        <v>1139</v>
      </c>
      <c r="D529" s="76" t="s">
        <v>1137</v>
      </c>
      <c r="E529" s="66">
        <v>24.3</v>
      </c>
      <c r="F529" s="66">
        <v>17.3</v>
      </c>
      <c r="G529" s="66">
        <v>7</v>
      </c>
      <c r="H529" s="28">
        <f t="shared" si="27"/>
        <v>1944</v>
      </c>
      <c r="I529" s="28">
        <f t="shared" si="28"/>
        <v>5190</v>
      </c>
      <c r="J529" s="28">
        <f t="shared" si="29"/>
        <v>7134</v>
      </c>
      <c r="K529" s="48" t="s">
        <v>1140</v>
      </c>
    </row>
    <row r="530" s="3" customFormat="1" ht="25" hidden="1" customHeight="1" spans="1:11">
      <c r="A530" s="25">
        <v>523</v>
      </c>
      <c r="B530" s="29" t="s">
        <v>1061</v>
      </c>
      <c r="C530" s="78" t="s">
        <v>1139</v>
      </c>
      <c r="D530" s="76" t="s">
        <v>1137</v>
      </c>
      <c r="E530" s="66">
        <v>17.7</v>
      </c>
      <c r="F530" s="66">
        <v>17.7</v>
      </c>
      <c r="G530" s="66">
        <v>0</v>
      </c>
      <c r="H530" s="28">
        <f t="shared" si="27"/>
        <v>1416</v>
      </c>
      <c r="I530" s="28">
        <f t="shared" si="28"/>
        <v>5310</v>
      </c>
      <c r="J530" s="28">
        <f t="shared" si="29"/>
        <v>6726</v>
      </c>
      <c r="K530" s="48" t="s">
        <v>1141</v>
      </c>
    </row>
    <row r="531" s="3" customFormat="1" ht="25" hidden="1" customHeight="1" spans="1:11">
      <c r="A531" s="25">
        <v>524</v>
      </c>
      <c r="B531" s="29" t="s">
        <v>1061</v>
      </c>
      <c r="C531" s="30" t="s">
        <v>1142</v>
      </c>
      <c r="D531" s="77" t="s">
        <v>1143</v>
      </c>
      <c r="E531" s="66">
        <v>40.7</v>
      </c>
      <c r="F531" s="66"/>
      <c r="G531" s="66">
        <v>40.7</v>
      </c>
      <c r="H531" s="28">
        <f t="shared" si="27"/>
        <v>3256</v>
      </c>
      <c r="I531" s="28">
        <f t="shared" si="28"/>
        <v>0</v>
      </c>
      <c r="J531" s="28">
        <f t="shared" si="29"/>
        <v>3256</v>
      </c>
      <c r="K531" s="48" t="s">
        <v>224</v>
      </c>
    </row>
    <row r="532" s="3" customFormat="1" ht="25" hidden="1" customHeight="1" spans="1:11">
      <c r="A532" s="25">
        <v>525</v>
      </c>
      <c r="B532" s="29" t="s">
        <v>1061</v>
      </c>
      <c r="C532" s="30" t="s">
        <v>1144</v>
      </c>
      <c r="D532" s="77" t="s">
        <v>1143</v>
      </c>
      <c r="E532" s="66">
        <v>27.9</v>
      </c>
      <c r="F532" s="66"/>
      <c r="G532" s="66">
        <v>27.9</v>
      </c>
      <c r="H532" s="28">
        <f t="shared" si="27"/>
        <v>2232</v>
      </c>
      <c r="I532" s="28">
        <f t="shared" si="28"/>
        <v>0</v>
      </c>
      <c r="J532" s="28">
        <f t="shared" si="29"/>
        <v>2232</v>
      </c>
      <c r="K532" s="48" t="s">
        <v>705</v>
      </c>
    </row>
    <row r="533" s="3" customFormat="1" ht="25" hidden="1" customHeight="1" spans="1:11">
      <c r="A533" s="25">
        <v>526</v>
      </c>
      <c r="B533" s="29" t="s">
        <v>1061</v>
      </c>
      <c r="C533" s="30" t="s">
        <v>1145</v>
      </c>
      <c r="D533" s="77" t="s">
        <v>1143</v>
      </c>
      <c r="E533" s="66">
        <v>17.1</v>
      </c>
      <c r="F533" s="66"/>
      <c r="G533" s="66">
        <v>17.1</v>
      </c>
      <c r="H533" s="28">
        <f t="shared" si="27"/>
        <v>1368</v>
      </c>
      <c r="I533" s="28">
        <f t="shared" si="28"/>
        <v>0</v>
      </c>
      <c r="J533" s="28">
        <f t="shared" si="29"/>
        <v>1368</v>
      </c>
      <c r="K533" s="48" t="s">
        <v>1146</v>
      </c>
    </row>
    <row r="534" ht="25" hidden="1" customHeight="1" spans="1:11">
      <c r="A534" s="25">
        <v>527</v>
      </c>
      <c r="B534" s="25" t="s">
        <v>1061</v>
      </c>
      <c r="C534" s="34" t="s">
        <v>1147</v>
      </c>
      <c r="D534" s="74" t="s">
        <v>1148</v>
      </c>
      <c r="E534" s="64">
        <v>286.2</v>
      </c>
      <c r="F534" s="64"/>
      <c r="G534" s="64">
        <v>286.2</v>
      </c>
      <c r="H534" s="28">
        <f t="shared" si="27"/>
        <v>22896</v>
      </c>
      <c r="I534" s="28">
        <f t="shared" si="28"/>
        <v>0</v>
      </c>
      <c r="J534" s="28">
        <f t="shared" si="29"/>
        <v>22896</v>
      </c>
      <c r="K534" s="48" t="s">
        <v>1149</v>
      </c>
    </row>
    <row r="535" ht="25" hidden="1" customHeight="1" spans="1:11">
      <c r="A535" s="25">
        <v>528</v>
      </c>
      <c r="B535" s="25" t="s">
        <v>1061</v>
      </c>
      <c r="C535" s="34" t="s">
        <v>1150</v>
      </c>
      <c r="D535" s="74" t="s">
        <v>1148</v>
      </c>
      <c r="E535" s="64">
        <v>95.8</v>
      </c>
      <c r="F535" s="64"/>
      <c r="G535" s="64">
        <v>95.8</v>
      </c>
      <c r="H535" s="28">
        <f t="shared" si="27"/>
        <v>7664</v>
      </c>
      <c r="I535" s="28">
        <f t="shared" si="28"/>
        <v>0</v>
      </c>
      <c r="J535" s="28">
        <f t="shared" si="29"/>
        <v>7664</v>
      </c>
      <c r="K535" s="48" t="s">
        <v>1151</v>
      </c>
    </row>
    <row r="536" ht="25" hidden="1" customHeight="1" spans="1:11">
      <c r="A536" s="25">
        <v>529</v>
      </c>
      <c r="B536" s="25" t="s">
        <v>1061</v>
      </c>
      <c r="C536" s="73" t="s">
        <v>1152</v>
      </c>
      <c r="D536" s="74" t="s">
        <v>1153</v>
      </c>
      <c r="E536" s="64">
        <v>52.6</v>
      </c>
      <c r="F536" s="64"/>
      <c r="G536" s="64">
        <v>52.6</v>
      </c>
      <c r="H536" s="28">
        <f t="shared" si="27"/>
        <v>4208</v>
      </c>
      <c r="I536" s="28">
        <f t="shared" si="28"/>
        <v>0</v>
      </c>
      <c r="J536" s="28">
        <f t="shared" si="29"/>
        <v>4208</v>
      </c>
      <c r="K536" s="48" t="s">
        <v>1154</v>
      </c>
    </row>
    <row r="537" ht="25" hidden="1" customHeight="1" spans="1:11">
      <c r="A537" s="25">
        <v>530</v>
      </c>
      <c r="B537" s="25" t="s">
        <v>1061</v>
      </c>
      <c r="C537" s="73" t="s">
        <v>1155</v>
      </c>
      <c r="D537" s="74" t="s">
        <v>1153</v>
      </c>
      <c r="E537" s="64">
        <v>23.7</v>
      </c>
      <c r="F537" s="64"/>
      <c r="G537" s="64">
        <v>23.7</v>
      </c>
      <c r="H537" s="28">
        <f t="shared" si="27"/>
        <v>1896</v>
      </c>
      <c r="I537" s="28">
        <f t="shared" si="28"/>
        <v>0</v>
      </c>
      <c r="J537" s="28">
        <f t="shared" si="29"/>
        <v>1896</v>
      </c>
      <c r="K537" s="48" t="s">
        <v>1156</v>
      </c>
    </row>
    <row r="538" ht="25" hidden="1" customHeight="1" spans="1:11">
      <c r="A538" s="25">
        <v>531</v>
      </c>
      <c r="B538" s="25" t="s">
        <v>1061</v>
      </c>
      <c r="C538" s="73" t="s">
        <v>1157</v>
      </c>
      <c r="D538" s="74" t="s">
        <v>1153</v>
      </c>
      <c r="E538" s="64">
        <v>294.9</v>
      </c>
      <c r="F538" s="64">
        <v>63.5</v>
      </c>
      <c r="G538" s="64">
        <v>231.4</v>
      </c>
      <c r="H538" s="28">
        <f t="shared" si="27"/>
        <v>23592</v>
      </c>
      <c r="I538" s="28">
        <f t="shared" si="28"/>
        <v>19050</v>
      </c>
      <c r="J538" s="28">
        <f t="shared" si="29"/>
        <v>42642</v>
      </c>
      <c r="K538" s="48" t="s">
        <v>1158</v>
      </c>
    </row>
    <row r="539" ht="25" hidden="1" customHeight="1" spans="1:11">
      <c r="A539" s="25">
        <v>532</v>
      </c>
      <c r="B539" s="25" t="s">
        <v>1061</v>
      </c>
      <c r="C539" s="73" t="s">
        <v>1159</v>
      </c>
      <c r="D539" s="74" t="s">
        <v>1153</v>
      </c>
      <c r="E539" s="64">
        <v>34.3</v>
      </c>
      <c r="F539" s="64">
        <v>19.4</v>
      </c>
      <c r="G539" s="64">
        <v>14.9</v>
      </c>
      <c r="H539" s="28">
        <f t="shared" si="27"/>
        <v>2744</v>
      </c>
      <c r="I539" s="28">
        <f t="shared" si="28"/>
        <v>5820</v>
      </c>
      <c r="J539" s="28">
        <f t="shared" si="29"/>
        <v>8564</v>
      </c>
      <c r="K539" s="48" t="s">
        <v>1160</v>
      </c>
    </row>
    <row r="540" ht="25" hidden="1" customHeight="1" spans="1:11">
      <c r="A540" s="25">
        <v>533</v>
      </c>
      <c r="B540" s="25" t="s">
        <v>1061</v>
      </c>
      <c r="C540" s="73" t="s">
        <v>1161</v>
      </c>
      <c r="D540" s="74" t="s">
        <v>1153</v>
      </c>
      <c r="E540" s="64">
        <v>26.7</v>
      </c>
      <c r="F540" s="64"/>
      <c r="G540" s="64">
        <v>26.7</v>
      </c>
      <c r="H540" s="28">
        <f t="shared" si="27"/>
        <v>2136</v>
      </c>
      <c r="I540" s="28">
        <f t="shared" si="28"/>
        <v>0</v>
      </c>
      <c r="J540" s="28">
        <f t="shared" si="29"/>
        <v>2136</v>
      </c>
      <c r="K540" s="48" t="s">
        <v>1162</v>
      </c>
    </row>
    <row r="541" ht="25" hidden="1" customHeight="1" spans="1:11">
      <c r="A541" s="25">
        <v>534</v>
      </c>
      <c r="B541" s="25" t="s">
        <v>1061</v>
      </c>
      <c r="C541" s="73" t="s">
        <v>1163</v>
      </c>
      <c r="D541" s="74" t="s">
        <v>1153</v>
      </c>
      <c r="E541" s="64">
        <v>58.3</v>
      </c>
      <c r="F541" s="64"/>
      <c r="G541" s="64">
        <v>58.3</v>
      </c>
      <c r="H541" s="28">
        <f t="shared" si="27"/>
        <v>4664</v>
      </c>
      <c r="I541" s="28">
        <f t="shared" si="28"/>
        <v>0</v>
      </c>
      <c r="J541" s="28">
        <f t="shared" si="29"/>
        <v>4664</v>
      </c>
      <c r="K541" s="48" t="s">
        <v>1164</v>
      </c>
    </row>
    <row r="542" ht="25" hidden="1" customHeight="1" spans="1:11">
      <c r="A542" s="25">
        <v>535</v>
      </c>
      <c r="B542" s="25" t="s">
        <v>1061</v>
      </c>
      <c r="C542" s="73" t="s">
        <v>1165</v>
      </c>
      <c r="D542" s="74" t="s">
        <v>1153</v>
      </c>
      <c r="E542" s="64">
        <v>27.4</v>
      </c>
      <c r="F542" s="64"/>
      <c r="G542" s="64">
        <v>27.4</v>
      </c>
      <c r="H542" s="28">
        <f t="shared" si="27"/>
        <v>2192</v>
      </c>
      <c r="I542" s="28">
        <f t="shared" si="28"/>
        <v>0</v>
      </c>
      <c r="J542" s="28">
        <f t="shared" si="29"/>
        <v>2192</v>
      </c>
      <c r="K542" s="48" t="s">
        <v>1166</v>
      </c>
    </row>
    <row r="543" ht="25" hidden="1" customHeight="1" spans="1:11">
      <c r="A543" s="25">
        <v>536</v>
      </c>
      <c r="B543" s="25" t="s">
        <v>1061</v>
      </c>
      <c r="C543" s="34" t="s">
        <v>1167</v>
      </c>
      <c r="D543" s="74" t="s">
        <v>1168</v>
      </c>
      <c r="E543" s="64">
        <v>95.7</v>
      </c>
      <c r="F543" s="64"/>
      <c r="G543" s="64">
        <v>95.7</v>
      </c>
      <c r="H543" s="28">
        <f t="shared" si="27"/>
        <v>7656</v>
      </c>
      <c r="I543" s="28">
        <f t="shared" si="28"/>
        <v>0</v>
      </c>
      <c r="J543" s="28">
        <f t="shared" si="29"/>
        <v>7656</v>
      </c>
      <c r="K543" s="48" t="s">
        <v>1169</v>
      </c>
    </row>
    <row r="544" ht="25" hidden="1" customHeight="1" spans="1:11">
      <c r="A544" s="25">
        <v>537</v>
      </c>
      <c r="B544" s="25" t="s">
        <v>1061</v>
      </c>
      <c r="C544" s="34" t="s">
        <v>1170</v>
      </c>
      <c r="D544" s="74" t="s">
        <v>1168</v>
      </c>
      <c r="E544" s="64">
        <v>40.4</v>
      </c>
      <c r="F544" s="64"/>
      <c r="G544" s="64">
        <v>40.4</v>
      </c>
      <c r="H544" s="28">
        <f t="shared" si="27"/>
        <v>3232</v>
      </c>
      <c r="I544" s="28">
        <f t="shared" si="28"/>
        <v>0</v>
      </c>
      <c r="J544" s="28">
        <f t="shared" si="29"/>
        <v>3232</v>
      </c>
      <c r="K544" s="48" t="s">
        <v>1171</v>
      </c>
    </row>
    <row r="545" ht="25" hidden="1" customHeight="1" spans="1:11">
      <c r="A545" s="25">
        <v>538</v>
      </c>
      <c r="B545" s="25" t="s">
        <v>1061</v>
      </c>
      <c r="C545" s="34" t="s">
        <v>1172</v>
      </c>
      <c r="D545" s="74" t="s">
        <v>1168</v>
      </c>
      <c r="E545" s="64">
        <v>60.1</v>
      </c>
      <c r="F545" s="64"/>
      <c r="G545" s="64">
        <v>60.1</v>
      </c>
      <c r="H545" s="28">
        <f t="shared" si="27"/>
        <v>4808</v>
      </c>
      <c r="I545" s="28">
        <f t="shared" si="28"/>
        <v>0</v>
      </c>
      <c r="J545" s="28">
        <f t="shared" si="29"/>
        <v>4808</v>
      </c>
      <c r="K545" s="48" t="s">
        <v>1173</v>
      </c>
    </row>
    <row r="546" ht="25" hidden="1" customHeight="1" spans="1:11">
      <c r="A546" s="25">
        <v>539</v>
      </c>
      <c r="B546" s="25" t="s">
        <v>1061</v>
      </c>
      <c r="C546" s="34" t="s">
        <v>1174</v>
      </c>
      <c r="D546" s="74" t="s">
        <v>1175</v>
      </c>
      <c r="E546" s="64">
        <v>23.5</v>
      </c>
      <c r="F546" s="64"/>
      <c r="G546" s="64">
        <v>23.5</v>
      </c>
      <c r="H546" s="28">
        <f t="shared" si="27"/>
        <v>1880</v>
      </c>
      <c r="I546" s="28">
        <f t="shared" si="28"/>
        <v>0</v>
      </c>
      <c r="J546" s="28">
        <f t="shared" si="29"/>
        <v>1880</v>
      </c>
      <c r="K546" s="48" t="s">
        <v>1011</v>
      </c>
    </row>
    <row r="547" ht="25" hidden="1" customHeight="1" spans="1:11">
      <c r="A547" s="25">
        <v>540</v>
      </c>
      <c r="B547" s="25" t="s">
        <v>1061</v>
      </c>
      <c r="C547" s="34" t="s">
        <v>1176</v>
      </c>
      <c r="D547" s="74" t="s">
        <v>1175</v>
      </c>
      <c r="E547" s="64">
        <v>64.2</v>
      </c>
      <c r="F547" s="64"/>
      <c r="G547" s="64">
        <v>64.2</v>
      </c>
      <c r="H547" s="28">
        <f t="shared" si="27"/>
        <v>5136</v>
      </c>
      <c r="I547" s="28">
        <f t="shared" si="28"/>
        <v>0</v>
      </c>
      <c r="J547" s="28">
        <f t="shared" si="29"/>
        <v>5136</v>
      </c>
      <c r="K547" s="48" t="s">
        <v>1177</v>
      </c>
    </row>
    <row r="548" ht="25" hidden="1" customHeight="1" spans="1:11">
      <c r="A548" s="25">
        <v>541</v>
      </c>
      <c r="B548" s="25" t="s">
        <v>1061</v>
      </c>
      <c r="C548" s="34" t="s">
        <v>1178</v>
      </c>
      <c r="D548" s="74" t="s">
        <v>1175</v>
      </c>
      <c r="E548" s="64">
        <v>32.2</v>
      </c>
      <c r="F548" s="64"/>
      <c r="G548" s="64">
        <v>32.2</v>
      </c>
      <c r="H548" s="28">
        <f t="shared" si="27"/>
        <v>2576</v>
      </c>
      <c r="I548" s="28">
        <f t="shared" si="28"/>
        <v>0</v>
      </c>
      <c r="J548" s="28">
        <f t="shared" si="29"/>
        <v>2576</v>
      </c>
      <c r="K548" s="48" t="s">
        <v>861</v>
      </c>
    </row>
    <row r="549" ht="25" hidden="1" customHeight="1" spans="1:11">
      <c r="A549" s="25">
        <v>542</v>
      </c>
      <c r="B549" s="25" t="s">
        <v>1061</v>
      </c>
      <c r="C549" s="34" t="s">
        <v>1179</v>
      </c>
      <c r="D549" s="74" t="s">
        <v>1180</v>
      </c>
      <c r="E549" s="64">
        <v>187.2</v>
      </c>
      <c r="F549" s="64"/>
      <c r="G549" s="64">
        <v>187.2</v>
      </c>
      <c r="H549" s="28">
        <f t="shared" si="27"/>
        <v>14976</v>
      </c>
      <c r="I549" s="28">
        <f t="shared" si="28"/>
        <v>0</v>
      </c>
      <c r="J549" s="28">
        <f t="shared" si="29"/>
        <v>14976</v>
      </c>
      <c r="K549" s="48" t="s">
        <v>1181</v>
      </c>
    </row>
    <row r="550" ht="25" hidden="1" customHeight="1" spans="1:11">
      <c r="A550" s="25">
        <v>543</v>
      </c>
      <c r="B550" s="25" t="s">
        <v>1061</v>
      </c>
      <c r="C550" s="34" t="s">
        <v>1182</v>
      </c>
      <c r="D550" s="74" t="s">
        <v>1180</v>
      </c>
      <c r="E550" s="64">
        <v>216.2</v>
      </c>
      <c r="F550" s="64"/>
      <c r="G550" s="64">
        <v>216.2</v>
      </c>
      <c r="H550" s="28">
        <f t="shared" si="27"/>
        <v>17296</v>
      </c>
      <c r="I550" s="28">
        <f t="shared" si="28"/>
        <v>0</v>
      </c>
      <c r="J550" s="28">
        <f t="shared" si="29"/>
        <v>17296</v>
      </c>
      <c r="K550" s="48" t="s">
        <v>1183</v>
      </c>
    </row>
    <row r="551" ht="25" hidden="1" customHeight="1" spans="1:11">
      <c r="A551" s="25">
        <v>544</v>
      </c>
      <c r="B551" s="25" t="s">
        <v>1061</v>
      </c>
      <c r="C551" s="34" t="s">
        <v>1184</v>
      </c>
      <c r="D551" s="79" t="s">
        <v>1185</v>
      </c>
      <c r="E551" s="64">
        <v>95.7</v>
      </c>
      <c r="F551" s="64"/>
      <c r="G551" s="64">
        <v>95.7</v>
      </c>
      <c r="H551" s="28">
        <f t="shared" si="27"/>
        <v>7656</v>
      </c>
      <c r="I551" s="28">
        <f t="shared" si="28"/>
        <v>0</v>
      </c>
      <c r="J551" s="28">
        <f t="shared" si="29"/>
        <v>7656</v>
      </c>
      <c r="K551" s="48" t="s">
        <v>1169</v>
      </c>
    </row>
    <row r="552" ht="25" hidden="1" customHeight="1" spans="1:11">
      <c r="A552" s="25">
        <v>545</v>
      </c>
      <c r="B552" s="25" t="s">
        <v>1061</v>
      </c>
      <c r="C552" s="34" t="s">
        <v>1186</v>
      </c>
      <c r="D552" s="79" t="s">
        <v>1185</v>
      </c>
      <c r="E552" s="64">
        <v>80.3</v>
      </c>
      <c r="F552" s="64"/>
      <c r="G552" s="64">
        <v>80.3</v>
      </c>
      <c r="H552" s="28">
        <f t="shared" si="27"/>
        <v>6424</v>
      </c>
      <c r="I552" s="28">
        <f t="shared" si="28"/>
        <v>0</v>
      </c>
      <c r="J552" s="28">
        <f t="shared" si="29"/>
        <v>6424</v>
      </c>
      <c r="K552" s="48" t="s">
        <v>71</v>
      </c>
    </row>
    <row r="553" ht="25" hidden="1" customHeight="1" spans="1:11">
      <c r="A553" s="25">
        <v>546</v>
      </c>
      <c r="B553" s="25" t="s">
        <v>1061</v>
      </c>
      <c r="C553" s="34" t="s">
        <v>1187</v>
      </c>
      <c r="D553" s="56" t="s">
        <v>1188</v>
      </c>
      <c r="E553" s="64">
        <v>21.3</v>
      </c>
      <c r="F553" s="64">
        <v>21.3</v>
      </c>
      <c r="G553" s="64">
        <v>0</v>
      </c>
      <c r="H553" s="28">
        <f t="shared" si="27"/>
        <v>1704</v>
      </c>
      <c r="I553" s="28">
        <f t="shared" si="28"/>
        <v>6390</v>
      </c>
      <c r="J553" s="28">
        <f t="shared" si="29"/>
        <v>8094</v>
      </c>
      <c r="K553" s="48" t="s">
        <v>1189</v>
      </c>
    </row>
    <row r="554" ht="25" hidden="1" customHeight="1" spans="1:11">
      <c r="A554" s="25">
        <v>547</v>
      </c>
      <c r="B554" s="25" t="s">
        <v>1061</v>
      </c>
      <c r="C554" s="34" t="s">
        <v>1190</v>
      </c>
      <c r="D554" s="56" t="s">
        <v>1188</v>
      </c>
      <c r="E554" s="64">
        <v>22.5</v>
      </c>
      <c r="F554" s="64">
        <v>22.5</v>
      </c>
      <c r="G554" s="64">
        <v>0</v>
      </c>
      <c r="H554" s="28">
        <f t="shared" si="27"/>
        <v>1800</v>
      </c>
      <c r="I554" s="28">
        <f t="shared" si="28"/>
        <v>6750</v>
      </c>
      <c r="J554" s="28">
        <f t="shared" si="29"/>
        <v>8550</v>
      </c>
      <c r="K554" s="48" t="s">
        <v>1191</v>
      </c>
    </row>
    <row r="555" ht="25" hidden="1" customHeight="1" spans="1:11">
      <c r="A555" s="25">
        <v>548</v>
      </c>
      <c r="B555" s="25" t="s">
        <v>1061</v>
      </c>
      <c r="C555" s="34" t="s">
        <v>1192</v>
      </c>
      <c r="D555" s="56" t="s">
        <v>1188</v>
      </c>
      <c r="E555" s="64">
        <v>46.3</v>
      </c>
      <c r="F555" s="64">
        <v>46.3</v>
      </c>
      <c r="G555" s="64">
        <v>0</v>
      </c>
      <c r="H555" s="28">
        <f t="shared" si="27"/>
        <v>3704</v>
      </c>
      <c r="I555" s="28">
        <f t="shared" si="28"/>
        <v>13890</v>
      </c>
      <c r="J555" s="28">
        <f t="shared" si="29"/>
        <v>17594</v>
      </c>
      <c r="K555" s="48" t="s">
        <v>1193</v>
      </c>
    </row>
    <row r="556" s="3" customFormat="1" ht="25" hidden="1" customHeight="1" spans="1:11">
      <c r="A556" s="25">
        <v>549</v>
      </c>
      <c r="B556" s="29" t="s">
        <v>1061</v>
      </c>
      <c r="C556" s="30" t="s">
        <v>1194</v>
      </c>
      <c r="D556" s="77" t="s">
        <v>1195</v>
      </c>
      <c r="E556" s="66">
        <v>13.8</v>
      </c>
      <c r="F556" s="66"/>
      <c r="G556" s="66">
        <v>13.8</v>
      </c>
      <c r="H556" s="28">
        <f t="shared" si="27"/>
        <v>1104</v>
      </c>
      <c r="I556" s="28">
        <f t="shared" si="28"/>
        <v>0</v>
      </c>
      <c r="J556" s="28">
        <f t="shared" si="29"/>
        <v>1104</v>
      </c>
      <c r="K556" s="48" t="s">
        <v>1196</v>
      </c>
    </row>
    <row r="557" s="3" customFormat="1" ht="25" hidden="1" customHeight="1" spans="1:11">
      <c r="A557" s="25">
        <v>550</v>
      </c>
      <c r="B557" s="29" t="s">
        <v>1061</v>
      </c>
      <c r="C557" s="30" t="s">
        <v>1197</v>
      </c>
      <c r="D557" s="77" t="s">
        <v>1195</v>
      </c>
      <c r="E557" s="66">
        <v>12.4</v>
      </c>
      <c r="F557" s="66"/>
      <c r="G557" s="66">
        <v>12.4</v>
      </c>
      <c r="H557" s="28">
        <f t="shared" si="27"/>
        <v>992</v>
      </c>
      <c r="I557" s="28">
        <f t="shared" si="28"/>
        <v>0</v>
      </c>
      <c r="J557" s="28">
        <f t="shared" si="29"/>
        <v>992</v>
      </c>
      <c r="K557" s="48" t="s">
        <v>1198</v>
      </c>
    </row>
    <row r="558" s="3" customFormat="1" ht="25" hidden="1" customHeight="1" spans="1:11">
      <c r="A558" s="25">
        <v>551</v>
      </c>
      <c r="B558" s="29" t="s">
        <v>1061</v>
      </c>
      <c r="C558" s="30" t="s">
        <v>1199</v>
      </c>
      <c r="D558" s="77" t="s">
        <v>1195</v>
      </c>
      <c r="E558" s="66">
        <v>25.3</v>
      </c>
      <c r="F558" s="66"/>
      <c r="G558" s="66">
        <v>25.3</v>
      </c>
      <c r="H558" s="28">
        <f t="shared" si="27"/>
        <v>2024</v>
      </c>
      <c r="I558" s="28">
        <f t="shared" si="28"/>
        <v>0</v>
      </c>
      <c r="J558" s="28">
        <f t="shared" si="29"/>
        <v>2024</v>
      </c>
      <c r="K558" s="48" t="s">
        <v>1200</v>
      </c>
    </row>
    <row r="559" ht="25" hidden="1" customHeight="1" spans="1:11">
      <c r="A559" s="25">
        <v>552</v>
      </c>
      <c r="B559" s="25" t="s">
        <v>1061</v>
      </c>
      <c r="C559" s="73" t="s">
        <v>1201</v>
      </c>
      <c r="D559" s="74" t="s">
        <v>1202</v>
      </c>
      <c r="E559" s="80">
        <v>50.2</v>
      </c>
      <c r="F559" s="80">
        <v>50.2</v>
      </c>
      <c r="G559" s="80">
        <v>0</v>
      </c>
      <c r="H559" s="28">
        <f t="shared" si="27"/>
        <v>4016</v>
      </c>
      <c r="I559" s="28">
        <f t="shared" si="28"/>
        <v>15060</v>
      </c>
      <c r="J559" s="28">
        <f t="shared" si="29"/>
        <v>19076</v>
      </c>
      <c r="K559" s="48" t="s">
        <v>1203</v>
      </c>
    </row>
    <row r="560" ht="25" hidden="1" customHeight="1" spans="1:11">
      <c r="A560" s="25">
        <v>553</v>
      </c>
      <c r="B560" s="25" t="s">
        <v>1061</v>
      </c>
      <c r="C560" s="73" t="s">
        <v>1204</v>
      </c>
      <c r="D560" s="74" t="s">
        <v>1202</v>
      </c>
      <c r="E560" s="80">
        <v>58</v>
      </c>
      <c r="F560" s="80"/>
      <c r="G560" s="80">
        <v>58</v>
      </c>
      <c r="H560" s="28">
        <f t="shared" si="27"/>
        <v>4640</v>
      </c>
      <c r="I560" s="28">
        <f t="shared" si="28"/>
        <v>0</v>
      </c>
      <c r="J560" s="28">
        <f t="shared" si="29"/>
        <v>4640</v>
      </c>
      <c r="K560" s="48" t="s">
        <v>1076</v>
      </c>
    </row>
    <row r="561" ht="25" hidden="1" customHeight="1" spans="1:11">
      <c r="A561" s="25">
        <v>554</v>
      </c>
      <c r="B561" s="25" t="s">
        <v>1205</v>
      </c>
      <c r="C561" s="81" t="s">
        <v>1206</v>
      </c>
      <c r="D561" s="82" t="s">
        <v>1207</v>
      </c>
      <c r="E561" s="83">
        <v>58.09</v>
      </c>
      <c r="F561" s="83"/>
      <c r="G561" s="83">
        <v>58.09</v>
      </c>
      <c r="H561" s="28">
        <f t="shared" si="27"/>
        <v>4647.2</v>
      </c>
      <c r="I561" s="28">
        <f t="shared" si="28"/>
        <v>0</v>
      </c>
      <c r="J561" s="28">
        <f t="shared" si="29"/>
        <v>4647.2</v>
      </c>
      <c r="K561" s="48" t="s">
        <v>1208</v>
      </c>
    </row>
    <row r="562" ht="25" hidden="1" customHeight="1" spans="1:11">
      <c r="A562" s="25">
        <v>555</v>
      </c>
      <c r="B562" s="25" t="s">
        <v>1205</v>
      </c>
      <c r="C562" s="81" t="s">
        <v>1206</v>
      </c>
      <c r="D562" s="82" t="s">
        <v>1207</v>
      </c>
      <c r="E562" s="84">
        <v>21.25</v>
      </c>
      <c r="F562" s="83"/>
      <c r="G562" s="83">
        <v>21.25</v>
      </c>
      <c r="H562" s="28">
        <f t="shared" si="27"/>
        <v>1700</v>
      </c>
      <c r="I562" s="28">
        <f t="shared" si="28"/>
        <v>0</v>
      </c>
      <c r="J562" s="28">
        <f t="shared" si="29"/>
        <v>1700</v>
      </c>
      <c r="K562" s="48" t="s">
        <v>1209</v>
      </c>
    </row>
    <row r="563" ht="25" hidden="1" customHeight="1" spans="1:11">
      <c r="A563" s="25">
        <v>556</v>
      </c>
      <c r="B563" s="25" t="s">
        <v>1205</v>
      </c>
      <c r="C563" s="81" t="s">
        <v>1206</v>
      </c>
      <c r="D563" s="82" t="s">
        <v>1207</v>
      </c>
      <c r="E563" s="84">
        <v>23.21</v>
      </c>
      <c r="F563" s="83"/>
      <c r="G563" s="83">
        <v>23.21</v>
      </c>
      <c r="H563" s="28">
        <f t="shared" si="27"/>
        <v>1856.8</v>
      </c>
      <c r="I563" s="28">
        <f t="shared" si="28"/>
        <v>0</v>
      </c>
      <c r="J563" s="28">
        <f t="shared" si="29"/>
        <v>1856.8</v>
      </c>
      <c r="K563" s="48" t="s">
        <v>1210</v>
      </c>
    </row>
    <row r="564" ht="25" hidden="1" customHeight="1" spans="1:11">
      <c r="A564" s="25">
        <v>557</v>
      </c>
      <c r="B564" s="25" t="s">
        <v>1205</v>
      </c>
      <c r="C564" s="81" t="s">
        <v>1211</v>
      </c>
      <c r="D564" s="82" t="s">
        <v>1212</v>
      </c>
      <c r="E564" s="84">
        <v>34.14</v>
      </c>
      <c r="F564" s="83"/>
      <c r="G564" s="83">
        <v>34.14</v>
      </c>
      <c r="H564" s="28">
        <f t="shared" si="27"/>
        <v>2731.2</v>
      </c>
      <c r="I564" s="28">
        <f t="shared" si="28"/>
        <v>0</v>
      </c>
      <c r="J564" s="28">
        <f t="shared" si="29"/>
        <v>2731.2</v>
      </c>
      <c r="K564" s="48" t="s">
        <v>1213</v>
      </c>
    </row>
    <row r="565" ht="25" hidden="1" customHeight="1" spans="1:11">
      <c r="A565" s="25">
        <v>558</v>
      </c>
      <c r="B565" s="25" t="s">
        <v>1205</v>
      </c>
      <c r="C565" s="81" t="s">
        <v>1211</v>
      </c>
      <c r="D565" s="82" t="s">
        <v>1212</v>
      </c>
      <c r="E565" s="84">
        <v>69.14</v>
      </c>
      <c r="F565" s="83"/>
      <c r="G565" s="83">
        <v>69.14</v>
      </c>
      <c r="H565" s="28">
        <f t="shared" si="27"/>
        <v>5531.2</v>
      </c>
      <c r="I565" s="28">
        <f t="shared" si="28"/>
        <v>0</v>
      </c>
      <c r="J565" s="28">
        <f t="shared" si="29"/>
        <v>5531.2</v>
      </c>
      <c r="K565" s="48" t="s">
        <v>1214</v>
      </c>
    </row>
    <row r="566" ht="25" hidden="1" customHeight="1" spans="1:11">
      <c r="A566" s="25">
        <v>559</v>
      </c>
      <c r="B566" s="25" t="s">
        <v>1205</v>
      </c>
      <c r="C566" s="81" t="s">
        <v>1215</v>
      </c>
      <c r="D566" s="82" t="s">
        <v>1216</v>
      </c>
      <c r="E566" s="84">
        <v>40.91</v>
      </c>
      <c r="F566" s="83"/>
      <c r="G566" s="83">
        <v>40.91</v>
      </c>
      <c r="H566" s="28">
        <f t="shared" si="27"/>
        <v>3272.8</v>
      </c>
      <c r="I566" s="28">
        <f t="shared" si="28"/>
        <v>0</v>
      </c>
      <c r="J566" s="28">
        <f t="shared" si="29"/>
        <v>3272.8</v>
      </c>
      <c r="K566" s="48" t="s">
        <v>1217</v>
      </c>
    </row>
    <row r="567" ht="25" hidden="1" customHeight="1" spans="1:11">
      <c r="A567" s="25">
        <v>560</v>
      </c>
      <c r="B567" s="25" t="s">
        <v>1205</v>
      </c>
      <c r="C567" s="81" t="s">
        <v>1215</v>
      </c>
      <c r="D567" s="82" t="s">
        <v>1216</v>
      </c>
      <c r="E567" s="84">
        <v>31.24</v>
      </c>
      <c r="F567" s="83"/>
      <c r="G567" s="83">
        <v>31.24</v>
      </c>
      <c r="H567" s="28">
        <f t="shared" si="27"/>
        <v>2499.2</v>
      </c>
      <c r="I567" s="28">
        <f t="shared" si="28"/>
        <v>0</v>
      </c>
      <c r="J567" s="28">
        <f t="shared" si="29"/>
        <v>2499.2</v>
      </c>
      <c r="K567" s="48" t="s">
        <v>1218</v>
      </c>
    </row>
    <row r="568" ht="25" hidden="1" customHeight="1" spans="1:11">
      <c r="A568" s="25">
        <v>561</v>
      </c>
      <c r="B568" s="25" t="s">
        <v>1205</v>
      </c>
      <c r="C568" s="81" t="s">
        <v>1215</v>
      </c>
      <c r="D568" s="82" t="s">
        <v>1216</v>
      </c>
      <c r="E568" s="84">
        <v>32.62</v>
      </c>
      <c r="F568" s="83"/>
      <c r="G568" s="83">
        <v>32.62</v>
      </c>
      <c r="H568" s="28">
        <f t="shared" si="27"/>
        <v>2609.6</v>
      </c>
      <c r="I568" s="28">
        <f t="shared" si="28"/>
        <v>0</v>
      </c>
      <c r="J568" s="28">
        <f t="shared" si="29"/>
        <v>2609.6</v>
      </c>
      <c r="K568" s="48" t="s">
        <v>1219</v>
      </c>
    </row>
    <row r="569" ht="25" hidden="1" customHeight="1" spans="1:11">
      <c r="A569" s="25">
        <v>562</v>
      </c>
      <c r="B569" s="25" t="s">
        <v>1205</v>
      </c>
      <c r="C569" s="81" t="s">
        <v>1220</v>
      </c>
      <c r="D569" s="82" t="s">
        <v>1221</v>
      </c>
      <c r="E569" s="84">
        <v>43.34</v>
      </c>
      <c r="F569" s="83"/>
      <c r="G569" s="83">
        <v>43.34</v>
      </c>
      <c r="H569" s="28">
        <f t="shared" si="27"/>
        <v>3467.2</v>
      </c>
      <c r="I569" s="28">
        <f t="shared" si="28"/>
        <v>0</v>
      </c>
      <c r="J569" s="28">
        <f t="shared" si="29"/>
        <v>3467.2</v>
      </c>
      <c r="K569" s="48" t="s">
        <v>1222</v>
      </c>
    </row>
    <row r="570" ht="25" hidden="1" customHeight="1" spans="1:11">
      <c r="A570" s="25">
        <v>563</v>
      </c>
      <c r="B570" s="25" t="s">
        <v>1205</v>
      </c>
      <c r="C570" s="81" t="s">
        <v>1220</v>
      </c>
      <c r="D570" s="85" t="s">
        <v>1223</v>
      </c>
      <c r="E570" s="84">
        <v>63</v>
      </c>
      <c r="F570" s="83">
        <v>63</v>
      </c>
      <c r="G570" s="83"/>
      <c r="H570" s="28">
        <f t="shared" si="27"/>
        <v>5040</v>
      </c>
      <c r="I570" s="28">
        <f t="shared" si="28"/>
        <v>18900</v>
      </c>
      <c r="J570" s="28">
        <f t="shared" si="29"/>
        <v>23940</v>
      </c>
      <c r="K570" s="48" t="s">
        <v>1224</v>
      </c>
    </row>
    <row r="571" s="37" customFormat="1" ht="25" hidden="1" customHeight="1" spans="1:11">
      <c r="A571" s="25">
        <v>564</v>
      </c>
      <c r="B571" s="29" t="s">
        <v>1205</v>
      </c>
      <c r="C571" s="86" t="s">
        <v>1225</v>
      </c>
      <c r="D571" s="87" t="s">
        <v>1226</v>
      </c>
      <c r="E571" s="88">
        <v>50.88</v>
      </c>
      <c r="F571" s="89"/>
      <c r="G571" s="89">
        <v>50.88</v>
      </c>
      <c r="H571" s="55">
        <f t="shared" si="27"/>
        <v>4070.4</v>
      </c>
      <c r="I571" s="55">
        <f t="shared" si="28"/>
        <v>0</v>
      </c>
      <c r="J571" s="28">
        <f t="shared" si="29"/>
        <v>4070.4</v>
      </c>
      <c r="K571" s="48" t="s">
        <v>1227</v>
      </c>
    </row>
    <row r="572" s="37" customFormat="1" ht="25" hidden="1" customHeight="1" spans="1:11">
      <c r="A572" s="25">
        <v>565</v>
      </c>
      <c r="B572" s="29" t="s">
        <v>1205</v>
      </c>
      <c r="C572" s="86" t="s">
        <v>1225</v>
      </c>
      <c r="D572" s="87" t="s">
        <v>1226</v>
      </c>
      <c r="E572" s="88">
        <v>25.56</v>
      </c>
      <c r="F572" s="88"/>
      <c r="G572" s="88">
        <v>25.56</v>
      </c>
      <c r="H572" s="55">
        <f t="shared" si="27"/>
        <v>2044.8</v>
      </c>
      <c r="I572" s="55">
        <f t="shared" si="28"/>
        <v>0</v>
      </c>
      <c r="J572" s="28">
        <f t="shared" si="29"/>
        <v>2044.8</v>
      </c>
      <c r="K572" s="48" t="s">
        <v>1228</v>
      </c>
    </row>
    <row r="573" s="37" customFormat="1" ht="25" hidden="1" customHeight="1" spans="1:11">
      <c r="A573" s="25">
        <v>566</v>
      </c>
      <c r="B573" s="29" t="s">
        <v>1205</v>
      </c>
      <c r="C573" s="86" t="s">
        <v>1225</v>
      </c>
      <c r="D573" s="87" t="s">
        <v>1226</v>
      </c>
      <c r="E573" s="88">
        <v>27.19</v>
      </c>
      <c r="F573" s="88"/>
      <c r="G573" s="88">
        <v>27.19</v>
      </c>
      <c r="H573" s="55">
        <f t="shared" si="27"/>
        <v>2175.2</v>
      </c>
      <c r="I573" s="55">
        <f t="shared" si="28"/>
        <v>0</v>
      </c>
      <c r="J573" s="28">
        <f t="shared" si="29"/>
        <v>2175.2</v>
      </c>
      <c r="K573" s="48" t="s">
        <v>1229</v>
      </c>
    </row>
    <row r="574" ht="25" hidden="1" customHeight="1" spans="1:11">
      <c r="A574" s="25">
        <v>567</v>
      </c>
      <c r="B574" s="25" t="s">
        <v>1205</v>
      </c>
      <c r="C574" s="81" t="s">
        <v>1230</v>
      </c>
      <c r="D574" s="82" t="s">
        <v>1231</v>
      </c>
      <c r="E574" s="84">
        <v>215.29</v>
      </c>
      <c r="F574" s="84"/>
      <c r="G574" s="84">
        <v>215.29</v>
      </c>
      <c r="H574" s="28">
        <f t="shared" si="27"/>
        <v>17223.2</v>
      </c>
      <c r="I574" s="28">
        <f t="shared" si="28"/>
        <v>0</v>
      </c>
      <c r="J574" s="28">
        <f t="shared" si="29"/>
        <v>17223.2</v>
      </c>
      <c r="K574" s="48" t="s">
        <v>1232</v>
      </c>
    </row>
    <row r="575" ht="25" hidden="1" customHeight="1" spans="1:11">
      <c r="A575" s="25">
        <v>568</v>
      </c>
      <c r="B575" s="25" t="s">
        <v>1205</v>
      </c>
      <c r="C575" s="81" t="s">
        <v>1233</v>
      </c>
      <c r="D575" s="82" t="s">
        <v>1234</v>
      </c>
      <c r="E575" s="84">
        <v>52.99</v>
      </c>
      <c r="F575" s="84"/>
      <c r="G575" s="84">
        <v>52.99</v>
      </c>
      <c r="H575" s="28">
        <f t="shared" si="27"/>
        <v>4239.2</v>
      </c>
      <c r="I575" s="28">
        <f t="shared" si="28"/>
        <v>0</v>
      </c>
      <c r="J575" s="28">
        <f t="shared" si="29"/>
        <v>4239.2</v>
      </c>
      <c r="K575" s="48" t="s">
        <v>1235</v>
      </c>
    </row>
    <row r="576" ht="25" hidden="1" customHeight="1" spans="1:11">
      <c r="A576" s="25">
        <v>569</v>
      </c>
      <c r="B576" s="25" t="s">
        <v>1205</v>
      </c>
      <c r="C576" s="81" t="s">
        <v>1233</v>
      </c>
      <c r="D576" s="82" t="s">
        <v>1234</v>
      </c>
      <c r="E576" s="84">
        <v>230.46</v>
      </c>
      <c r="F576" s="84"/>
      <c r="G576" s="84">
        <v>230.46</v>
      </c>
      <c r="H576" s="28">
        <f t="shared" si="27"/>
        <v>18436.8</v>
      </c>
      <c r="I576" s="28">
        <f t="shared" si="28"/>
        <v>0</v>
      </c>
      <c r="J576" s="28">
        <f t="shared" si="29"/>
        <v>18436.8</v>
      </c>
      <c r="K576" s="48" t="s">
        <v>1236</v>
      </c>
    </row>
    <row r="577" ht="25" hidden="1" customHeight="1" spans="1:11">
      <c r="A577" s="25">
        <v>570</v>
      </c>
      <c r="B577" s="25" t="s">
        <v>1205</v>
      </c>
      <c r="C577" s="81" t="s">
        <v>1237</v>
      </c>
      <c r="D577" s="82" t="s">
        <v>1238</v>
      </c>
      <c r="E577" s="84">
        <v>20.45</v>
      </c>
      <c r="F577" s="84"/>
      <c r="G577" s="84">
        <v>20.45</v>
      </c>
      <c r="H577" s="28">
        <f t="shared" si="27"/>
        <v>1636</v>
      </c>
      <c r="I577" s="28">
        <f t="shared" si="28"/>
        <v>0</v>
      </c>
      <c r="J577" s="28">
        <f t="shared" si="29"/>
        <v>1636</v>
      </c>
      <c r="K577" s="48" t="s">
        <v>1239</v>
      </c>
    </row>
    <row r="578" ht="25" hidden="1" customHeight="1" spans="1:11">
      <c r="A578" s="25">
        <v>571</v>
      </c>
      <c r="B578" s="25" t="s">
        <v>1205</v>
      </c>
      <c r="C578" s="81" t="s">
        <v>1237</v>
      </c>
      <c r="D578" s="82" t="s">
        <v>1238</v>
      </c>
      <c r="E578" s="84">
        <v>41.12</v>
      </c>
      <c r="F578" s="84"/>
      <c r="G578" s="84">
        <v>41.12</v>
      </c>
      <c r="H578" s="28">
        <f t="shared" si="27"/>
        <v>3289.6</v>
      </c>
      <c r="I578" s="28">
        <f t="shared" si="28"/>
        <v>0</v>
      </c>
      <c r="J578" s="28">
        <f t="shared" si="29"/>
        <v>3289.6</v>
      </c>
      <c r="K578" s="48" t="s">
        <v>1240</v>
      </c>
    </row>
    <row r="579" ht="25" hidden="1" customHeight="1" spans="1:11">
      <c r="A579" s="25">
        <v>572</v>
      </c>
      <c r="B579" s="25" t="s">
        <v>1205</v>
      </c>
      <c r="C579" s="81" t="s">
        <v>1237</v>
      </c>
      <c r="D579" s="82" t="s">
        <v>1238</v>
      </c>
      <c r="E579" s="84">
        <v>61.18</v>
      </c>
      <c r="F579" s="84"/>
      <c r="G579" s="84">
        <v>61.18</v>
      </c>
      <c r="H579" s="28">
        <f t="shared" si="27"/>
        <v>4894.4</v>
      </c>
      <c r="I579" s="28">
        <f t="shared" si="28"/>
        <v>0</v>
      </c>
      <c r="J579" s="28">
        <f t="shared" si="29"/>
        <v>4894.4</v>
      </c>
      <c r="K579" s="48" t="s">
        <v>1241</v>
      </c>
    </row>
  </sheetData>
  <autoFilter xmlns:etc="http://www.wps.cn/officeDocument/2017/etCustomData" ref="B7:I579" etc:filterBottomFollowUsedRange="0">
    <filterColumn colId="0">
      <filters>
        <filter val="横塘镇"/>
      </filters>
    </filterColumn>
    <extLst/>
  </autoFilter>
  <mergeCells count="10">
    <mergeCell ref="A1:D1"/>
    <mergeCell ref="A2:I2"/>
    <mergeCell ref="F4:G4"/>
    <mergeCell ref="H4:I4"/>
    <mergeCell ref="A4:A5"/>
    <mergeCell ref="B4:B5"/>
    <mergeCell ref="C4:C5"/>
    <mergeCell ref="D4:D5"/>
    <mergeCell ref="E4:E5"/>
    <mergeCell ref="J4:J5"/>
  </mergeCells>
  <pageMargins left="0.511805555555556" right="0.314583333333333" top="0.747916666666667" bottom="0.550694444444444" header="0.314583333333333" footer="0.314583333333333"/>
  <pageSetup paperSize="9" scale="8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J12" sqref="J12"/>
    </sheetView>
  </sheetViews>
  <sheetFormatPr defaultColWidth="15" defaultRowHeight="14.25" outlineLevelCol="7"/>
  <cols>
    <col min="1" max="1" width="5.325" style="2" customWidth="1"/>
    <col min="2" max="2" width="9" style="2" customWidth="1"/>
    <col min="3" max="3" width="15.4333333333333" style="2" customWidth="1"/>
    <col min="4" max="4" width="18.15" style="4" customWidth="1"/>
    <col min="5" max="5" width="10.375" style="5" customWidth="1"/>
    <col min="6" max="6" width="9.01666666666667" style="5" customWidth="1"/>
    <col min="7" max="7" width="12.0583333333333" style="1" customWidth="1"/>
    <col min="8" max="8" width="15" style="1"/>
  </cols>
  <sheetData>
    <row r="1" s="1" customFormat="1" ht="25" customHeight="1" spans="1:8">
      <c r="A1" s="6" t="s">
        <v>0</v>
      </c>
      <c r="B1" s="6"/>
      <c r="C1" s="6"/>
      <c r="D1" s="6"/>
      <c r="E1" s="7"/>
      <c r="F1" s="7"/>
    </row>
    <row r="2" s="1" customFormat="1" ht="54" customHeight="1" spans="1:8">
      <c r="A2" s="8" t="s">
        <v>1242</v>
      </c>
      <c r="B2" s="8"/>
      <c r="C2" s="8"/>
      <c r="D2" s="8"/>
      <c r="E2" s="8"/>
      <c r="F2" s="8"/>
      <c r="G2" s="8"/>
    </row>
    <row r="3" s="1" customFormat="1" ht="22" customHeight="1" spans="1:8">
      <c r="A3" s="8"/>
      <c r="B3" s="8"/>
      <c r="C3" s="8"/>
      <c r="D3" s="8"/>
      <c r="E3" s="8"/>
      <c r="F3" s="8"/>
      <c r="G3" s="8"/>
    </row>
    <row r="4" s="1" customFormat="1" ht="29" customHeight="1" spans="1:8">
      <c r="A4" s="9"/>
      <c r="B4" s="9" t="s">
        <v>2</v>
      </c>
      <c r="C4" s="9"/>
      <c r="D4" s="10" t="s">
        <v>1243</v>
      </c>
      <c r="E4" s="10"/>
      <c r="F4" s="10"/>
      <c r="G4" s="10"/>
    </row>
    <row r="5" s="2" customFormat="1" ht="25" customHeight="1" spans="1:8">
      <c r="A5" s="11" t="s">
        <v>4</v>
      </c>
      <c r="B5" s="12" t="s">
        <v>5</v>
      </c>
      <c r="C5" s="13" t="s">
        <v>6</v>
      </c>
      <c r="D5" s="14" t="s">
        <v>7</v>
      </c>
      <c r="E5" s="15" t="s">
        <v>1244</v>
      </c>
      <c r="F5" s="16" t="s">
        <v>1245</v>
      </c>
      <c r="G5" s="17" t="s">
        <v>11</v>
      </c>
      <c r="H5" s="18" t="s">
        <v>1246</v>
      </c>
    </row>
    <row r="6" s="1" customFormat="1" ht="25" customHeight="1" spans="1:8">
      <c r="A6" s="11"/>
      <c r="B6" s="19"/>
      <c r="C6" s="20"/>
      <c r="D6" s="21"/>
      <c r="E6" s="15"/>
      <c r="F6" s="22"/>
      <c r="G6" s="23"/>
      <c r="H6" s="24"/>
    </row>
    <row r="7" s="1" customFormat="1" ht="25" customHeight="1" spans="1:8">
      <c r="A7" s="25" t="s">
        <v>16</v>
      </c>
      <c r="B7" s="25"/>
      <c r="C7" s="25"/>
      <c r="D7" s="26"/>
      <c r="E7" s="27">
        <f>SUBTOTAL(109,E8:E72)</f>
        <v>7004.22</v>
      </c>
      <c r="F7" s="27"/>
      <c r="G7" s="27">
        <f>SUBTOTAL(109,G8:G72)</f>
        <v>560340</v>
      </c>
      <c r="H7" s="28"/>
    </row>
    <row r="8" s="3" customFormat="1" ht="25" customHeight="1" spans="1:8">
      <c r="A8" s="25">
        <v>394</v>
      </c>
      <c r="B8" s="29" t="s">
        <v>872</v>
      </c>
      <c r="C8" s="30" t="s">
        <v>873</v>
      </c>
      <c r="D8" s="31" t="s">
        <v>874</v>
      </c>
      <c r="E8" s="32">
        <v>71.8</v>
      </c>
      <c r="F8" s="27">
        <v>80</v>
      </c>
      <c r="G8" s="28">
        <v>5744</v>
      </c>
      <c r="H8" s="33" t="s">
        <v>875</v>
      </c>
    </row>
    <row r="9" s="3" customFormat="1" ht="25" customHeight="1" spans="1:8">
      <c r="A9" s="25">
        <v>395</v>
      </c>
      <c r="B9" s="29" t="s">
        <v>872</v>
      </c>
      <c r="C9" s="30" t="s">
        <v>876</v>
      </c>
      <c r="D9" s="31" t="s">
        <v>877</v>
      </c>
      <c r="E9" s="32">
        <v>208.52</v>
      </c>
      <c r="F9" s="27">
        <v>80</v>
      </c>
      <c r="G9" s="28">
        <v>16682</v>
      </c>
      <c r="H9" s="33" t="s">
        <v>878</v>
      </c>
    </row>
    <row r="10" s="1" customFormat="1" ht="25" customHeight="1" spans="1:8">
      <c r="A10" s="25">
        <v>396</v>
      </c>
      <c r="B10" s="25" t="s">
        <v>872</v>
      </c>
      <c r="C10" s="34" t="s">
        <v>879</v>
      </c>
      <c r="D10" s="35" t="s">
        <v>880</v>
      </c>
      <c r="E10" s="36">
        <v>545.6</v>
      </c>
      <c r="F10" s="27">
        <v>80</v>
      </c>
      <c r="G10" s="28">
        <v>43648</v>
      </c>
      <c r="H10" s="33" t="s">
        <v>881</v>
      </c>
    </row>
    <row r="11" s="1" customFormat="1" ht="25" customHeight="1" spans="1:8">
      <c r="A11" s="25">
        <v>397</v>
      </c>
      <c r="B11" s="25" t="s">
        <v>872</v>
      </c>
      <c r="C11" s="34" t="s">
        <v>882</v>
      </c>
      <c r="D11" s="35" t="s">
        <v>883</v>
      </c>
      <c r="E11" s="36">
        <v>423.3</v>
      </c>
      <c r="F11" s="27">
        <v>80</v>
      </c>
      <c r="G11" s="28">
        <v>33864</v>
      </c>
      <c r="H11" s="33" t="s">
        <v>884</v>
      </c>
    </row>
    <row r="12" s="1" customFormat="1" ht="25" customHeight="1" spans="1:8">
      <c r="A12" s="25">
        <v>398</v>
      </c>
      <c r="B12" s="25" t="s">
        <v>872</v>
      </c>
      <c r="C12" s="34" t="s">
        <v>885</v>
      </c>
      <c r="D12" s="35" t="s">
        <v>886</v>
      </c>
      <c r="E12" s="36">
        <v>754.77</v>
      </c>
      <c r="F12" s="27">
        <v>80</v>
      </c>
      <c r="G12" s="28">
        <v>60382</v>
      </c>
      <c r="H12" s="33" t="s">
        <v>887</v>
      </c>
    </row>
    <row r="13" s="1" customFormat="1" ht="25" customHeight="1" spans="1:8">
      <c r="A13" s="25">
        <v>399</v>
      </c>
      <c r="B13" s="25" t="s">
        <v>872</v>
      </c>
      <c r="C13" s="34" t="s">
        <v>888</v>
      </c>
      <c r="D13" s="35" t="s">
        <v>889</v>
      </c>
      <c r="E13" s="36">
        <v>755.3</v>
      </c>
      <c r="F13" s="27">
        <v>80</v>
      </c>
      <c r="G13" s="28">
        <v>60424</v>
      </c>
      <c r="H13" s="33" t="s">
        <v>890</v>
      </c>
    </row>
    <row r="14" s="1" customFormat="1" ht="25" customHeight="1" spans="1:8">
      <c r="A14" s="25">
        <v>400</v>
      </c>
      <c r="B14" s="25" t="s">
        <v>872</v>
      </c>
      <c r="C14" s="34" t="s">
        <v>891</v>
      </c>
      <c r="D14" s="35" t="s">
        <v>892</v>
      </c>
      <c r="E14" s="36">
        <v>661.95</v>
      </c>
      <c r="F14" s="27">
        <v>80</v>
      </c>
      <c r="G14" s="28">
        <v>52956</v>
      </c>
      <c r="H14" s="33" t="s">
        <v>893</v>
      </c>
    </row>
    <row r="15" s="1" customFormat="1" ht="25" customHeight="1" spans="1:8">
      <c r="A15" s="25">
        <v>401</v>
      </c>
      <c r="B15" s="25" t="s">
        <v>872</v>
      </c>
      <c r="C15" s="34" t="s">
        <v>894</v>
      </c>
      <c r="D15" s="35" t="s">
        <v>895</v>
      </c>
      <c r="E15" s="36">
        <v>485.92</v>
      </c>
      <c r="F15" s="27">
        <v>80</v>
      </c>
      <c r="G15" s="28">
        <v>38874</v>
      </c>
      <c r="H15" s="33" t="s">
        <v>896</v>
      </c>
    </row>
    <row r="16" s="1" customFormat="1" ht="25" customHeight="1" spans="1:8">
      <c r="A16" s="25">
        <v>402</v>
      </c>
      <c r="B16" s="25" t="s">
        <v>872</v>
      </c>
      <c r="C16" s="34" t="s">
        <v>897</v>
      </c>
      <c r="D16" s="35" t="s">
        <v>895</v>
      </c>
      <c r="E16" s="36">
        <v>713.92</v>
      </c>
      <c r="F16" s="27">
        <v>80</v>
      </c>
      <c r="G16" s="28">
        <v>57114</v>
      </c>
      <c r="H16" s="33" t="s">
        <v>898</v>
      </c>
    </row>
    <row r="17" s="1" customFormat="1" ht="25" customHeight="1" spans="1:8">
      <c r="A17" s="25">
        <v>403</v>
      </c>
      <c r="B17" s="25" t="s">
        <v>872</v>
      </c>
      <c r="C17" s="34" t="s">
        <v>899</v>
      </c>
      <c r="D17" s="35" t="s">
        <v>895</v>
      </c>
      <c r="E17" s="36">
        <v>832.85</v>
      </c>
      <c r="F17" s="27">
        <v>80</v>
      </c>
      <c r="G17" s="28">
        <v>66628</v>
      </c>
      <c r="H17" s="33" t="s">
        <v>900</v>
      </c>
    </row>
    <row r="18" s="1" customFormat="1" ht="25" customHeight="1" spans="1:8">
      <c r="A18" s="25">
        <v>404</v>
      </c>
      <c r="B18" s="25" t="s">
        <v>872</v>
      </c>
      <c r="C18" s="34" t="s">
        <v>901</v>
      </c>
      <c r="D18" s="35" t="s">
        <v>902</v>
      </c>
      <c r="E18" s="36">
        <v>162.8</v>
      </c>
      <c r="F18" s="27">
        <v>80</v>
      </c>
      <c r="G18" s="28">
        <v>13024</v>
      </c>
      <c r="H18" s="33" t="s">
        <v>903</v>
      </c>
    </row>
    <row r="19" s="1" customFormat="1" ht="25" customHeight="1" spans="1:8">
      <c r="A19" s="25">
        <v>405</v>
      </c>
      <c r="B19" s="25" t="s">
        <v>872</v>
      </c>
      <c r="C19" s="34" t="s">
        <v>904</v>
      </c>
      <c r="D19" s="35" t="s">
        <v>905</v>
      </c>
      <c r="E19" s="36">
        <v>247.1</v>
      </c>
      <c r="F19" s="27">
        <v>80</v>
      </c>
      <c r="G19" s="28">
        <v>19768</v>
      </c>
      <c r="H19" s="33" t="s">
        <v>906</v>
      </c>
    </row>
    <row r="20" s="1" customFormat="1" ht="25" customHeight="1" spans="1:8">
      <c r="A20" s="25">
        <v>406</v>
      </c>
      <c r="B20" s="25" t="s">
        <v>872</v>
      </c>
      <c r="C20" s="34" t="s">
        <v>907</v>
      </c>
      <c r="D20" s="35" t="s">
        <v>908</v>
      </c>
      <c r="E20" s="36">
        <v>598.02</v>
      </c>
      <c r="F20" s="27">
        <v>80</v>
      </c>
      <c r="G20" s="28">
        <v>47842</v>
      </c>
      <c r="H20" s="33" t="s">
        <v>909</v>
      </c>
    </row>
    <row r="21" s="1" customFormat="1" ht="25" customHeight="1" spans="1:8">
      <c r="A21" s="25">
        <v>407</v>
      </c>
      <c r="B21" s="25" t="s">
        <v>872</v>
      </c>
      <c r="C21" s="34" t="s">
        <v>910</v>
      </c>
      <c r="D21" s="35" t="s">
        <v>911</v>
      </c>
      <c r="E21" s="36">
        <v>390.47</v>
      </c>
      <c r="F21" s="27">
        <v>80</v>
      </c>
      <c r="G21" s="28">
        <v>31238</v>
      </c>
      <c r="H21" s="33" t="s">
        <v>912</v>
      </c>
    </row>
    <row r="22" s="1" customFormat="1" ht="25" customHeight="1" spans="1:8">
      <c r="A22" s="25">
        <v>408</v>
      </c>
      <c r="B22" s="25" t="s">
        <v>872</v>
      </c>
      <c r="C22" s="34" t="s">
        <v>913</v>
      </c>
      <c r="D22" s="35" t="s">
        <v>911</v>
      </c>
      <c r="E22" s="36">
        <v>151.9</v>
      </c>
      <c r="F22" s="27">
        <v>80</v>
      </c>
      <c r="G22" s="28">
        <v>12152</v>
      </c>
      <c r="H22" s="33" t="s">
        <v>914</v>
      </c>
    </row>
  </sheetData>
  <mergeCells count="11">
    <mergeCell ref="A1:D1"/>
    <mergeCell ref="A2:G2"/>
    <mergeCell ref="D4:G4"/>
    <mergeCell ref="A5:A6"/>
    <mergeCell ref="B5:B6"/>
    <mergeCell ref="C5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折算表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</dc:creator>
  <cp:lastModifiedBy>Hath</cp:lastModifiedBy>
  <dcterms:created xsi:type="dcterms:W3CDTF">2022-03-18T01:38:00Z</dcterms:created>
  <cp:lastPrinted>2025-11-24T06:48:00Z</cp:lastPrinted>
  <dcterms:modified xsi:type="dcterms:W3CDTF">2026-06-10T02:43:10Z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16EDC9B4954E42A8B1C44FA6C9482EB1_13</vt:lpwstr>
  </property>
  <property fmtid="{D5CDD505-2E9C-101B-9397-08002B2CF9AE}" pid="4" name="CalculationRule">
    <vt:i4>0</vt:i4>
  </property>
</Properties>
</file>